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siness\R5\R5取手組合\⑧数量計算書\数量計算書\1工区\"/>
    </mc:Choice>
  </mc:AlternateContent>
  <xr:revisionPtr revIDLastSave="0" documentId="13_ncr:1_{248C5CE2-0662-4829-B8FA-24B69E5441C8}" xr6:coauthVersionLast="47" xr6:coauthVersionMax="47" xr10:uidLastSave="{00000000-0000-0000-0000-000000000000}"/>
  <bookViews>
    <workbookView xWindow="-120" yWindow="-120" windowWidth="29040" windowHeight="15840" tabRatio="800" xr2:uid="{00000000-000D-0000-FFFF-FFFF00000000}"/>
  </bookViews>
  <sheets>
    <sheet name="数量総括表" sheetId="27" r:id="rId1"/>
    <sheet name="数量計算結果一覧表1" sheetId="29" r:id="rId2"/>
    <sheet name="数量計算結果一覧表2" sheetId="30" r:id="rId3"/>
    <sheet name="個別数量計算" sheetId="31" r:id="rId4"/>
  </sheets>
  <definedNames>
    <definedName name="_Key1" localSheetId="0" hidden="1">#REF!</definedName>
    <definedName name="_Key1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_xlnm.Print_Area" localSheetId="1">数量計算結果一覧表1!$A$1:$U$48</definedName>
    <definedName name="_xlnm.Print_Area" localSheetId="2">数量計算結果一覧表2!$A$1:$V$50</definedName>
    <definedName name="_xlnm.Print_Area" localSheetId="0">数量総括表!$B:$L</definedName>
    <definedName name="既設管径">#REF!</definedName>
    <definedName name="副管" localSheetId="0" hidden="1">#REF!</definedName>
    <definedName name="副管" hidden="1">#REF!</definedName>
  </definedNames>
  <calcPr calcId="191029"/>
</workbook>
</file>

<file path=xl/calcChain.xml><?xml version="1.0" encoding="utf-8"?>
<calcChain xmlns="http://schemas.openxmlformats.org/spreadsheetml/2006/main">
  <c r="S11" i="29" l="1"/>
  <c r="M11" i="29"/>
  <c r="T11" i="29" s="1"/>
  <c r="T47" i="29" s="1"/>
  <c r="I10" i="27" s="1"/>
  <c r="J10" i="27" s="1"/>
  <c r="Q11" i="29"/>
  <c r="Q47" i="29" s="1"/>
  <c r="J22" i="27"/>
  <c r="I22" i="27"/>
  <c r="M49" i="30"/>
  <c r="U49" i="30"/>
  <c r="T49" i="30"/>
  <c r="I24" i="27" s="1"/>
  <c r="J24" i="27" s="1"/>
  <c r="Q49" i="30"/>
  <c r="I26" i="27" s="1"/>
  <c r="J26" i="27" s="1"/>
  <c r="O49" i="30"/>
  <c r="L49" i="30"/>
  <c r="I20" i="27" s="1"/>
  <c r="J20" i="27" s="1"/>
  <c r="K49" i="30"/>
  <c r="I18" i="27" s="1"/>
  <c r="J18" i="27" s="1"/>
  <c r="I49" i="30"/>
  <c r="I16" i="27" s="1"/>
  <c r="J16" i="27" s="1"/>
  <c r="F49" i="30"/>
  <c r="S47" i="29"/>
  <c r="I8" i="27" s="1"/>
  <c r="J8" i="27" s="1"/>
  <c r="K47" i="29"/>
  <c r="L47" i="29"/>
  <c r="M47" i="29"/>
  <c r="I6" i="27" s="1"/>
  <c r="J6" i="27" s="1"/>
  <c r="N47" i="29"/>
  <c r="O47" i="29"/>
  <c r="P47" i="29"/>
  <c r="I47" i="29"/>
</calcChain>
</file>

<file path=xl/sharedStrings.xml><?xml version="1.0" encoding="utf-8"?>
<sst xmlns="http://schemas.openxmlformats.org/spreadsheetml/2006/main" count="326" uniqueCount="143">
  <si>
    <t>m</t>
  </si>
  <si>
    <t>計</t>
    <rPh sb="0" eb="1">
      <t>ケイ</t>
    </rPh>
    <phoneticPr fontId="3"/>
  </si>
  <si>
    <t>m</t>
    <phoneticPr fontId="3"/>
  </si>
  <si>
    <t>B</t>
    <phoneticPr fontId="3"/>
  </si>
  <si>
    <t>単位</t>
    <rPh sb="0" eb="2">
      <t>タンイ</t>
    </rPh>
    <phoneticPr fontId="3"/>
  </si>
  <si>
    <t>数量</t>
    <rPh sb="0" eb="2">
      <t>スウリョウ</t>
    </rPh>
    <phoneticPr fontId="3"/>
  </si>
  <si>
    <t>T1</t>
    <phoneticPr fontId="3"/>
  </si>
  <si>
    <t>A</t>
    <phoneticPr fontId="3"/>
  </si>
  <si>
    <t>T2</t>
    <phoneticPr fontId="3"/>
  </si>
  <si>
    <t>　数　量　総　括　表</t>
    <rPh sb="1" eb="2">
      <t>スウ</t>
    </rPh>
    <rPh sb="3" eb="4">
      <t>リョウ</t>
    </rPh>
    <rPh sb="5" eb="6">
      <t>ソウ</t>
    </rPh>
    <rPh sb="7" eb="8">
      <t>カツ</t>
    </rPh>
    <rPh sb="9" eb="10">
      <t>ヒョウ</t>
    </rPh>
    <phoneticPr fontId="3"/>
  </si>
  <si>
    <t>費　目</t>
    <rPh sb="0" eb="1">
      <t>ヒ</t>
    </rPh>
    <rPh sb="2" eb="3">
      <t>メ</t>
    </rPh>
    <phoneticPr fontId="3"/>
  </si>
  <si>
    <t>工　種</t>
    <rPh sb="0" eb="1">
      <t>コウ</t>
    </rPh>
    <rPh sb="2" eb="3">
      <t>シュ</t>
    </rPh>
    <phoneticPr fontId="3"/>
  </si>
  <si>
    <t>種　別</t>
    <rPh sb="0" eb="1">
      <t>シュ</t>
    </rPh>
    <rPh sb="2" eb="3">
      <t>ベツ</t>
    </rPh>
    <phoneticPr fontId="3"/>
  </si>
  <si>
    <t>細　別</t>
    <rPh sb="0" eb="1">
      <t>ホソ</t>
    </rPh>
    <rPh sb="2" eb="3">
      <t>ベツ</t>
    </rPh>
    <phoneticPr fontId="3"/>
  </si>
  <si>
    <t>規　格</t>
    <rPh sb="0" eb="1">
      <t>ノリ</t>
    </rPh>
    <rPh sb="2" eb="3">
      <t>カク</t>
    </rPh>
    <phoneticPr fontId="3"/>
  </si>
  <si>
    <t>設計
数量</t>
    <rPh sb="0" eb="2">
      <t>セッケイ</t>
    </rPh>
    <rPh sb="3" eb="5">
      <t>スウリョウ</t>
    </rPh>
    <phoneticPr fontId="3"/>
  </si>
  <si>
    <t>変更
数量</t>
    <rPh sb="0" eb="2">
      <t>ヘンコウ</t>
    </rPh>
    <rPh sb="3" eb="5">
      <t>スウリョウ</t>
    </rPh>
    <phoneticPr fontId="3"/>
  </si>
  <si>
    <t>備考</t>
    <rPh sb="0" eb="1">
      <t>ビコウ</t>
    </rPh>
    <phoneticPr fontId="3"/>
  </si>
  <si>
    <t>管路</t>
    <rPh sb="0" eb="2">
      <t>カンロ</t>
    </rPh>
    <phoneticPr fontId="3"/>
  </si>
  <si>
    <t>ｍ</t>
    <phoneticPr fontId="27"/>
  </si>
  <si>
    <t>箇所</t>
    <rPh sb="0" eb="2">
      <t>カショ</t>
    </rPh>
    <phoneticPr fontId="27"/>
  </si>
  <si>
    <t>マンホール浮上抑制工</t>
    <rPh sb="5" eb="7">
      <t>フジョウ</t>
    </rPh>
    <rPh sb="7" eb="9">
      <t>ヨクセイ</t>
    </rPh>
    <rPh sb="9" eb="10">
      <t>コウ</t>
    </rPh>
    <phoneticPr fontId="3"/>
  </si>
  <si>
    <t>土工</t>
    <rPh sb="0" eb="2">
      <t>ドコウ</t>
    </rPh>
    <phoneticPr fontId="21"/>
  </si>
  <si>
    <t>浮上抑制ブロック据付工</t>
    <rPh sb="0" eb="2">
      <t>フジョウ</t>
    </rPh>
    <rPh sb="2" eb="4">
      <t>ヨクセイ</t>
    </rPh>
    <rPh sb="8" eb="10">
      <t>スエツケ</t>
    </rPh>
    <rPh sb="10" eb="11">
      <t>コウ</t>
    </rPh>
    <phoneticPr fontId="21"/>
  </si>
  <si>
    <t>舗装版切断工</t>
    <rPh sb="0" eb="2">
      <t>ホソウ</t>
    </rPh>
    <rPh sb="2" eb="3">
      <t>バン</t>
    </rPh>
    <rPh sb="3" eb="5">
      <t>セツダン</t>
    </rPh>
    <rPh sb="5" eb="6">
      <t>コウ</t>
    </rPh>
    <phoneticPr fontId="27"/>
  </si>
  <si>
    <t>舗装版取壊し工</t>
    <rPh sb="0" eb="1">
      <t>ホソウ</t>
    </rPh>
    <rPh sb="1" eb="2">
      <t>バン</t>
    </rPh>
    <rPh sb="2" eb="4">
      <t>トリコワ</t>
    </rPh>
    <rPh sb="5" eb="6">
      <t>コウ</t>
    </rPh>
    <phoneticPr fontId="27"/>
  </si>
  <si>
    <t>Asガラ</t>
    <phoneticPr fontId="27"/>
  </si>
  <si>
    <t>掘削工</t>
    <rPh sb="0" eb="1">
      <t>クッサク</t>
    </rPh>
    <rPh sb="1" eb="2">
      <t>コウ</t>
    </rPh>
    <phoneticPr fontId="21"/>
  </si>
  <si>
    <t>埋戻工</t>
    <rPh sb="0" eb="1">
      <t>ウメモドシ</t>
    </rPh>
    <rPh sb="1" eb="2">
      <t>コウ</t>
    </rPh>
    <phoneticPr fontId="27"/>
  </si>
  <si>
    <t>残土処理工</t>
    <rPh sb="0" eb="1">
      <t>ザンド</t>
    </rPh>
    <rPh sb="1" eb="3">
      <t>ショリ</t>
    </rPh>
    <rPh sb="3" eb="4">
      <t>コウ</t>
    </rPh>
    <phoneticPr fontId="27"/>
  </si>
  <si>
    <t>ブロック据付工</t>
    <rPh sb="3" eb="5">
      <t>スエツケ</t>
    </rPh>
    <rPh sb="5" eb="6">
      <t>コウ</t>
    </rPh>
    <phoneticPr fontId="21"/>
  </si>
  <si>
    <t>材料</t>
    <rPh sb="0" eb="1">
      <t>ザイリョウ</t>
    </rPh>
    <phoneticPr fontId="21"/>
  </si>
  <si>
    <t>1号標準ブロックのみ</t>
    <rPh sb="1" eb="2">
      <t>ゴウ</t>
    </rPh>
    <rPh sb="2" eb="4">
      <t>ヒョウジュン</t>
    </rPh>
    <phoneticPr fontId="21"/>
  </si>
  <si>
    <t>片側全面カット</t>
    <rPh sb="0" eb="2">
      <t>カタガワ</t>
    </rPh>
    <rPh sb="2" eb="4">
      <t>ゼンメン</t>
    </rPh>
    <phoneticPr fontId="21"/>
  </si>
  <si>
    <t>ｍ2</t>
    <phoneticPr fontId="27"/>
  </si>
  <si>
    <t>ｍ3</t>
    <phoneticPr fontId="27"/>
  </si>
  <si>
    <t>組</t>
    <rPh sb="0" eb="1">
      <t>クミ</t>
    </rPh>
    <phoneticPr fontId="21"/>
  </si>
  <si>
    <t>付帯工</t>
    <rPh sb="0" eb="3">
      <t>フタイコウ</t>
    </rPh>
    <phoneticPr fontId="21"/>
  </si>
  <si>
    <t>下層路盤工</t>
  </si>
  <si>
    <t>下層路盤工</t>
    <rPh sb="0" eb="1">
      <t>カソウ</t>
    </rPh>
    <rPh sb="1" eb="4">
      <t>ロバンコウ</t>
    </rPh>
    <phoneticPr fontId="21"/>
  </si>
  <si>
    <t>上層路盤工</t>
  </si>
  <si>
    <t>上層路盤工</t>
    <rPh sb="0" eb="1">
      <t>ジョウソウ</t>
    </rPh>
    <rPh sb="1" eb="3">
      <t>ロバン</t>
    </rPh>
    <rPh sb="3" eb="4">
      <t>コウ</t>
    </rPh>
    <phoneticPr fontId="28"/>
  </si>
  <si>
    <t>表層工</t>
  </si>
  <si>
    <t>表層工</t>
    <rPh sb="0" eb="2">
      <t>ヒョウソウコウ</t>
    </rPh>
    <phoneticPr fontId="28"/>
  </si>
  <si>
    <t>舗装普及工</t>
    <rPh sb="0" eb="2">
      <t>ホソウ</t>
    </rPh>
    <rPh sb="2" eb="4">
      <t>フキュウ</t>
    </rPh>
    <rPh sb="4" eb="5">
      <t>コウ</t>
    </rPh>
    <phoneticPr fontId="21"/>
  </si>
  <si>
    <t>舗装撤去工</t>
    <rPh sb="0" eb="2">
      <t>ホソウ</t>
    </rPh>
    <rPh sb="2" eb="4">
      <t>テッキョ</t>
    </rPh>
    <rPh sb="4" eb="5">
      <t>コウ</t>
    </rPh>
    <phoneticPr fontId="21"/>
  </si>
  <si>
    <t>材料および土工数量計算書</t>
    <rPh sb="0" eb="2">
      <t>ザイリョウ</t>
    </rPh>
    <rPh sb="5" eb="6">
      <t>ド</t>
    </rPh>
    <rPh sb="6" eb="7">
      <t>コウ</t>
    </rPh>
    <rPh sb="7" eb="9">
      <t>スウリョウ</t>
    </rPh>
    <rPh sb="9" eb="12">
      <t>ケイサンショ</t>
    </rPh>
    <phoneticPr fontId="3"/>
  </si>
  <si>
    <t>路線番号</t>
    <rPh sb="0" eb="2">
      <t>ロセン</t>
    </rPh>
    <rPh sb="2" eb="4">
      <t>バンゴウ</t>
    </rPh>
    <phoneticPr fontId="3"/>
  </si>
  <si>
    <t>人孔番号</t>
    <rPh sb="0" eb="1">
      <t>ジン</t>
    </rPh>
    <rPh sb="1" eb="2">
      <t>コウ</t>
    </rPh>
    <rPh sb="2" eb="4">
      <t>バンゴウ</t>
    </rPh>
    <phoneticPr fontId="3"/>
  </si>
  <si>
    <t>人孔種類</t>
    <rPh sb="0" eb="2">
      <t>ジンコウ</t>
    </rPh>
    <rPh sb="2" eb="4">
      <t>シュルイ</t>
    </rPh>
    <phoneticPr fontId="3"/>
  </si>
  <si>
    <t>浮上抑制
ブロック種類</t>
    <rPh sb="0" eb="1">
      <t>ウ</t>
    </rPh>
    <rPh sb="1" eb="2">
      <t>ア</t>
    </rPh>
    <rPh sb="2" eb="4">
      <t>ヨクセイ</t>
    </rPh>
    <rPh sb="9" eb="11">
      <t>シュルイ</t>
    </rPh>
    <phoneticPr fontId="3"/>
  </si>
  <si>
    <t>鉄蓋</t>
    <rPh sb="0" eb="1">
      <t>テツ</t>
    </rPh>
    <rPh sb="1" eb="2">
      <t>フタ</t>
    </rPh>
    <phoneticPr fontId="3"/>
  </si>
  <si>
    <t>調整
ブロ
ック</t>
    <rPh sb="0" eb="2">
      <t>チョウセイ</t>
    </rPh>
    <phoneticPr fontId="3"/>
  </si>
  <si>
    <t>掘削幅</t>
    <rPh sb="0" eb="2">
      <t>クッサク</t>
    </rPh>
    <rPh sb="2" eb="3">
      <t>ハバ</t>
    </rPh>
    <phoneticPr fontId="3"/>
  </si>
  <si>
    <t>掘削深</t>
    <rPh sb="0" eb="2">
      <t>クッサク</t>
    </rPh>
    <rPh sb="2" eb="3">
      <t>シン</t>
    </rPh>
    <phoneticPr fontId="3"/>
  </si>
  <si>
    <t>道路舗装厚</t>
    <rPh sb="0" eb="2">
      <t>ドウロ</t>
    </rPh>
    <rPh sb="2" eb="4">
      <t>ホソウ</t>
    </rPh>
    <rPh sb="4" eb="5">
      <t>アツ</t>
    </rPh>
    <phoneticPr fontId="3"/>
  </si>
  <si>
    <t>道路表層厚</t>
    <rPh sb="0" eb="2">
      <t>ドウロ</t>
    </rPh>
    <rPh sb="2" eb="4">
      <t>ヒョウソウ</t>
    </rPh>
    <rPh sb="4" eb="5">
      <t>アツ</t>
    </rPh>
    <phoneticPr fontId="3"/>
  </si>
  <si>
    <t xml:space="preserve">
ﾊﾞｯｸﾎｳ掘削
土量</t>
    <rPh sb="7" eb="9">
      <t>クッサク</t>
    </rPh>
    <rPh sb="10" eb="11">
      <t>ド</t>
    </rPh>
    <rPh sb="11" eb="12">
      <t>リョウ</t>
    </rPh>
    <phoneticPr fontId="3"/>
  </si>
  <si>
    <t>試掘</t>
    <rPh sb="0" eb="2">
      <t>シクツ</t>
    </rPh>
    <phoneticPr fontId="3"/>
  </si>
  <si>
    <t>埋め戻し工</t>
    <rPh sb="0" eb="1">
      <t>ウ</t>
    </rPh>
    <rPh sb="2" eb="3">
      <t>モド</t>
    </rPh>
    <rPh sb="4" eb="5">
      <t>コウ</t>
    </rPh>
    <phoneticPr fontId="3"/>
  </si>
  <si>
    <t>残土</t>
    <rPh sb="0" eb="2">
      <t>ザンド</t>
    </rPh>
    <phoneticPr fontId="3"/>
  </si>
  <si>
    <t>掘削面積</t>
    <rPh sb="0" eb="2">
      <t>クッサク</t>
    </rPh>
    <rPh sb="2" eb="4">
      <t>メンセキ</t>
    </rPh>
    <phoneticPr fontId="3"/>
  </si>
  <si>
    <t>ﾊﾞｯｸﾎｳ掘削
土量</t>
    <phoneticPr fontId="3"/>
  </si>
  <si>
    <t>人力
掘削
土量</t>
    <rPh sb="0" eb="2">
      <t>ジンリキ</t>
    </rPh>
    <rPh sb="3" eb="5">
      <t>クッサク</t>
    </rPh>
    <phoneticPr fontId="3"/>
  </si>
  <si>
    <t>埋め戻し高さ</t>
    <rPh sb="0" eb="1">
      <t>ウ</t>
    </rPh>
    <rPh sb="2" eb="3">
      <t>モド</t>
    </rPh>
    <rPh sb="4" eb="5">
      <t>タカ</t>
    </rPh>
    <phoneticPr fontId="3"/>
  </si>
  <si>
    <t>再生切込砕石量</t>
    <rPh sb="0" eb="2">
      <t>サイセイ</t>
    </rPh>
    <rPh sb="2" eb="4">
      <t>キリコミ</t>
    </rPh>
    <rPh sb="4" eb="6">
      <t>サイセキ</t>
    </rPh>
    <rPh sb="6" eb="7">
      <t>リョウ</t>
    </rPh>
    <phoneticPr fontId="3"/>
  </si>
  <si>
    <t>発生量</t>
    <rPh sb="0" eb="3">
      <t>ハッセイリョウ</t>
    </rPh>
    <phoneticPr fontId="3"/>
  </si>
  <si>
    <t>M</t>
    <phoneticPr fontId="3"/>
  </si>
  <si>
    <t>H1</t>
    <phoneticPr fontId="3"/>
  </si>
  <si>
    <t>H2</t>
    <phoneticPr fontId="3"/>
  </si>
  <si>
    <t>組</t>
    <rPh sb="0" eb="1">
      <t>クミ</t>
    </rPh>
    <phoneticPr fontId="3"/>
  </si>
  <si>
    <r>
      <t>m</t>
    </r>
    <r>
      <rPr>
        <vertAlign val="superscript"/>
        <sz val="11"/>
        <rFont val="ＭＳ Ｐゴシック"/>
        <family val="3"/>
        <charset val="128"/>
      </rPr>
      <t>2</t>
    </r>
    <phoneticPr fontId="3"/>
  </si>
  <si>
    <r>
      <t>m</t>
    </r>
    <r>
      <rPr>
        <vertAlign val="superscript"/>
        <sz val="11"/>
        <rFont val="ＭＳ Ｐゴシック"/>
        <family val="3"/>
        <charset val="128"/>
      </rPr>
      <t>3</t>
    </r>
    <phoneticPr fontId="3"/>
  </si>
  <si>
    <t>現場打ち</t>
  </si>
  <si>
    <t>標準ﾌﾞﾛｯｸ19</t>
  </si>
  <si>
    <t>斜壁880</t>
  </si>
  <si>
    <t>側塊１号片</t>
    <rPh sb="3" eb="4">
      <t>ゴウ</t>
    </rPh>
    <rPh sb="4" eb="5">
      <t>カタ</t>
    </rPh>
    <phoneticPr fontId="3"/>
  </si>
  <si>
    <t>+躯体２号</t>
    <rPh sb="1" eb="3">
      <t>クタイ</t>
    </rPh>
    <rPh sb="4" eb="5">
      <t>ゴウ</t>
    </rPh>
    <phoneticPr fontId="3"/>
  </si>
  <si>
    <t>(全面カット)</t>
  </si>
  <si>
    <r>
      <t>M02-62-72-02側１全カット</t>
    </r>
    <r>
      <rPr>
        <sz val="11"/>
        <color rgb="FFFF0000"/>
        <rFont val="ＭＳ Ｐゴシック"/>
        <family val="3"/>
        <charset val="128"/>
      </rPr>
      <t>加重</t>
    </r>
    <rPh sb="18" eb="20">
      <t>カジュウ</t>
    </rPh>
    <phoneticPr fontId="3"/>
  </si>
  <si>
    <t>+加重鉄板</t>
    <rPh sb="1" eb="3">
      <t>カジュウ</t>
    </rPh>
    <rPh sb="3" eb="5">
      <t>テッパン</t>
    </rPh>
    <phoneticPr fontId="3"/>
  </si>
  <si>
    <t>付帯工数量計算書</t>
    <rPh sb="0" eb="2">
      <t>フタイ</t>
    </rPh>
    <rPh sb="2" eb="3">
      <t>コウ</t>
    </rPh>
    <rPh sb="3" eb="5">
      <t>スウリョウ</t>
    </rPh>
    <rPh sb="5" eb="8">
      <t>ケイサンショ</t>
    </rPh>
    <phoneticPr fontId="3"/>
  </si>
  <si>
    <t>舗装厚</t>
    <rPh sb="0" eb="2">
      <t>ホソウ</t>
    </rPh>
    <rPh sb="2" eb="3">
      <t>アツ</t>
    </rPh>
    <phoneticPr fontId="3"/>
  </si>
  <si>
    <t>路盤厚</t>
    <rPh sb="0" eb="2">
      <t>ロバン</t>
    </rPh>
    <rPh sb="2" eb="3">
      <t>アツ</t>
    </rPh>
    <phoneticPr fontId="3"/>
  </si>
  <si>
    <t>路面切断延長</t>
    <rPh sb="0" eb="2">
      <t>ロメン</t>
    </rPh>
    <rPh sb="2" eb="4">
      <t>セツダン</t>
    </rPh>
    <rPh sb="4" eb="6">
      <t>エンチョウ</t>
    </rPh>
    <phoneticPr fontId="3"/>
  </si>
  <si>
    <t>舗装版破砕工</t>
    <rPh sb="0" eb="2">
      <t>ホソウ</t>
    </rPh>
    <rPh sb="2" eb="3">
      <t>バン</t>
    </rPh>
    <rPh sb="3" eb="5">
      <t>ハサイ</t>
    </rPh>
    <rPh sb="5" eb="6">
      <t>コウ</t>
    </rPh>
    <phoneticPr fontId="3"/>
  </si>
  <si>
    <t>路盤廃材</t>
    <rPh sb="0" eb="2">
      <t>ロバン</t>
    </rPh>
    <rPh sb="2" eb="4">
      <t>ハイザイ</t>
    </rPh>
    <phoneticPr fontId="3"/>
  </si>
  <si>
    <t>舗装復旧工(A2)</t>
    <rPh sb="0" eb="2">
      <t>ホソウ</t>
    </rPh>
    <rPh sb="2" eb="4">
      <t>フッキュウ</t>
    </rPh>
    <rPh sb="4" eb="5">
      <t>コウ</t>
    </rPh>
    <phoneticPr fontId="3"/>
  </si>
  <si>
    <t>路盤工</t>
    <rPh sb="0" eb="2">
      <t>ロバン</t>
    </rPh>
    <rPh sb="2" eb="3">
      <t>コウ</t>
    </rPh>
    <phoneticPr fontId="3"/>
  </si>
  <si>
    <t>t=20cm
まで</t>
    <phoneticPr fontId="3"/>
  </si>
  <si>
    <t>t=30cm
まで</t>
    <phoneticPr fontId="3"/>
  </si>
  <si>
    <t>面積</t>
    <rPh sb="0" eb="2">
      <t>メンセキ</t>
    </rPh>
    <phoneticPr fontId="3"/>
  </si>
  <si>
    <t>土量</t>
    <rPh sb="0" eb="1">
      <t>ド</t>
    </rPh>
    <rPh sb="1" eb="2">
      <t>リョウ</t>
    </rPh>
    <phoneticPr fontId="3"/>
  </si>
  <si>
    <t>仮復旧</t>
    <rPh sb="0" eb="1">
      <t>カリ</t>
    </rPh>
    <rPh sb="1" eb="3">
      <t>フッキュウ</t>
    </rPh>
    <phoneticPr fontId="3"/>
  </si>
  <si>
    <t>本復旧</t>
    <rPh sb="0" eb="1">
      <t>ホン</t>
    </rPh>
    <rPh sb="1" eb="3">
      <t>フッキュウ</t>
    </rPh>
    <phoneticPr fontId="3"/>
  </si>
  <si>
    <t>上層</t>
    <rPh sb="0" eb="2">
      <t>ジョウソウ</t>
    </rPh>
    <phoneticPr fontId="3"/>
  </si>
  <si>
    <t>下層</t>
    <rPh sb="0" eb="2">
      <t>カソウ</t>
    </rPh>
    <phoneticPr fontId="3"/>
  </si>
  <si>
    <t>表層工</t>
    <rPh sb="0" eb="2">
      <t>ヒョウソウ</t>
    </rPh>
    <rPh sb="2" eb="3">
      <t>コウ</t>
    </rPh>
    <phoneticPr fontId="3"/>
  </si>
  <si>
    <t>基層工</t>
    <rPh sb="0" eb="2">
      <t>キソウ</t>
    </rPh>
    <rPh sb="2" eb="3">
      <t>コウ</t>
    </rPh>
    <phoneticPr fontId="3"/>
  </si>
  <si>
    <t>RC-40</t>
    <phoneticPr fontId="3"/>
  </si>
  <si>
    <t>再生</t>
    <rPh sb="0" eb="2">
      <t>サイセイ</t>
    </rPh>
    <phoneticPr fontId="3"/>
  </si>
  <si>
    <t>A1</t>
    <phoneticPr fontId="3"/>
  </si>
  <si>
    <t>W1</t>
    <phoneticPr fontId="3"/>
  </si>
  <si>
    <t>A3</t>
    <phoneticPr fontId="3"/>
  </si>
  <si>
    <t>A4</t>
    <phoneticPr fontId="3"/>
  </si>
  <si>
    <t>1)土工量の計算</t>
  </si>
  <si>
    <t>1箇所当たり</t>
  </si>
  <si>
    <t>項目</t>
  </si>
  <si>
    <t>規格・形状</t>
  </si>
  <si>
    <t>数量</t>
  </si>
  <si>
    <t>単位</t>
  </si>
  <si>
    <t>計算式</t>
  </si>
  <si>
    <t>蓋・受枠面積</t>
  </si>
  <si>
    <r>
      <t>m</t>
    </r>
    <r>
      <rPr>
        <vertAlign val="superscript"/>
        <sz val="11"/>
        <rFont val="ＭＳ Ｐゴシック"/>
        <family val="3"/>
        <charset val="128"/>
      </rPr>
      <t>2</t>
    </r>
  </si>
  <si>
    <t>0.820×0.820×π/4</t>
  </si>
  <si>
    <t>躯体面積</t>
  </si>
  <si>
    <t>1.200×1.200×π/4</t>
  </si>
  <si>
    <t>埋め戻し面積</t>
  </si>
  <si>
    <t>上載荷重分</t>
  </si>
  <si>
    <t>機械掘削土量</t>
  </si>
  <si>
    <r>
      <t>m</t>
    </r>
    <r>
      <rPr>
        <vertAlign val="superscript"/>
        <sz val="11"/>
        <rFont val="ＭＳ Ｐゴシック"/>
        <family val="3"/>
        <charset val="128"/>
      </rPr>
      <t>3</t>
    </r>
  </si>
  <si>
    <t>埋め戻し土量</t>
  </si>
  <si>
    <t>RC-40</t>
  </si>
  <si>
    <t>基面整正工</t>
  </si>
  <si>
    <t>2)付帯工数量の計算</t>
  </si>
  <si>
    <t>舗装切断延長</t>
  </si>
  <si>
    <t>舗装版破砕量</t>
  </si>
  <si>
    <t>アスファルト塊</t>
  </si>
  <si>
    <t>φ= ACos(0.640/0.950) = 0.8316 rad
(1.900×1.900 - 1.200×1.200)×π/4 - 0.950×0.950/2×(2×0.8316-Sin(2×0.8316))</t>
  </si>
  <si>
    <t>2.200×1.900 - 1.130</t>
  </si>
  <si>
    <t>(2.200 + 1.900)×2</t>
  </si>
  <si>
    <t>2.200×1.900 - 0.528</t>
  </si>
  <si>
    <t>(2.200×1.900 - 0.528)×0.050</t>
  </si>
  <si>
    <r>
      <t>数量計算書 M02-62-72-02側１全カット</t>
    </r>
    <r>
      <rPr>
        <sz val="11"/>
        <color rgb="FFFF0000"/>
        <rFont val="ＭＳ Ｐゴシック"/>
        <family val="3"/>
        <charset val="128"/>
      </rPr>
      <t>加重</t>
    </r>
    <r>
      <rPr>
        <sz val="11"/>
        <color theme="1"/>
        <rFont val="ＭＳ Ｐゴシック"/>
        <family val="3"/>
        <charset val="128"/>
        <scheme val="minor"/>
      </rPr>
      <t>マンホール(現場打ち（側塊部設置）片斜壁1号)</t>
    </r>
    <phoneticPr fontId="3"/>
  </si>
  <si>
    <r>
      <t>側塊１号標準ブロック全カット</t>
    </r>
    <r>
      <rPr>
        <sz val="11"/>
        <color rgb="FFFF0000"/>
        <rFont val="ＭＳ Ｐゴシック"/>
        <family val="3"/>
        <charset val="128"/>
      </rPr>
      <t>+加重鉄板</t>
    </r>
    <rPh sb="0" eb="2">
      <t>ソッカイ</t>
    </rPh>
    <rPh sb="10" eb="11">
      <t>ゼン</t>
    </rPh>
    <rPh sb="15" eb="17">
      <t>カジュウ</t>
    </rPh>
    <rPh sb="17" eb="19">
      <t>テッパン</t>
    </rPh>
    <phoneticPr fontId="29"/>
  </si>
  <si>
    <t>3)加重鉄板</t>
    <rPh sb="2" eb="4">
      <t>カジュウ</t>
    </rPh>
    <rPh sb="4" eb="6">
      <t>テッパン</t>
    </rPh>
    <phoneticPr fontId="3"/>
  </si>
  <si>
    <t>加重鉄板□300*300*t25*17kg</t>
    <rPh sb="0" eb="2">
      <t>カジュウ</t>
    </rPh>
    <rPh sb="2" eb="4">
      <t>テッパン</t>
    </rPh>
    <phoneticPr fontId="3"/>
  </si>
  <si>
    <t>枚</t>
    <rPh sb="0" eb="1">
      <t>マイ</t>
    </rPh>
    <phoneticPr fontId="3"/>
  </si>
  <si>
    <t>不足0.60kN→0.81kN→82kg÷17kg</t>
    <rPh sb="0" eb="2">
      <t>フソク</t>
    </rPh>
    <phoneticPr fontId="3"/>
  </si>
  <si>
    <t>ｍ2</t>
    <phoneticPr fontId="21"/>
  </si>
  <si>
    <t>(2.200×1.900 - 1.130)×(0.860 - 0.050)</t>
    <phoneticPr fontId="21"/>
  </si>
  <si>
    <t>(2.200×1.900 - 1.130)×(0.860 - 0.550) - 1.402×0.200</t>
    <phoneticPr fontId="21"/>
  </si>
  <si>
    <t>62-72-0002MH</t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</si>
</sst>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"/>
    <numFmt numFmtId="177" formatCode="0.00_);[Red]\(0.00\)"/>
    <numFmt numFmtId="178" formatCode="0_);[Red]\(0\)"/>
    <numFmt numFmtId="179" formatCode="0.0_);[Red]\(0.0\)"/>
    <numFmt numFmtId="180" formatCode="0.00&quot;m&quot;"/>
    <numFmt numFmtId="181" formatCode="0.000_ "/>
  </numFmts>
  <fonts count="3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6"/>
      <name val="游ゴシック"/>
      <family val="3"/>
      <charset val="128"/>
    </font>
    <font>
      <sz val="6"/>
      <name val="ＭＳ 明朝"/>
      <family val="1"/>
      <charset val="128"/>
    </font>
    <font>
      <vertAlign val="superscript"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0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20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0" borderId="0"/>
    <xf numFmtId="38" fontId="2" fillId="0" borderId="0" applyFont="0" applyFill="0" applyBorder="0" applyAlignment="0" applyProtection="0">
      <alignment vertical="center"/>
    </xf>
    <xf numFmtId="0" fontId="4" fillId="0" borderId="0"/>
    <xf numFmtId="0" fontId="22" fillId="0" borderId="0"/>
  </cellStyleXfs>
  <cellXfs count="146">
    <xf numFmtId="0" fontId="0" fillId="0" borderId="0" xfId="0">
      <alignment vertical="center"/>
    </xf>
    <xf numFmtId="0" fontId="22" fillId="0" borderId="0" xfId="48" applyFont="1" applyAlignment="1" applyProtection="1">
      <alignment horizontal="center" vertical="center"/>
      <protection locked="0"/>
    </xf>
    <xf numFmtId="0" fontId="23" fillId="0" borderId="0" xfId="48" applyFont="1" applyAlignment="1" applyProtection="1">
      <alignment horizontal="center" vertical="center"/>
      <protection locked="0"/>
    </xf>
    <xf numFmtId="0" fontId="22" fillId="0" borderId="10" xfId="48" applyFont="1" applyBorder="1" applyAlignment="1" applyProtection="1">
      <alignment vertical="center"/>
      <protection locked="0"/>
    </xf>
    <xf numFmtId="0" fontId="24" fillId="0" borderId="10" xfId="48" quotePrefix="1" applyFont="1" applyBorder="1" applyAlignment="1" applyProtection="1">
      <alignment horizontal="left" vertical="center"/>
      <protection locked="0"/>
    </xf>
    <xf numFmtId="0" fontId="25" fillId="0" borderId="0" xfId="48" applyFont="1" applyAlignment="1" applyProtection="1">
      <alignment horizontal="distributed" vertical="center"/>
      <protection locked="0"/>
    </xf>
    <xf numFmtId="0" fontId="23" fillId="0" borderId="0" xfId="48" applyFont="1" applyAlignment="1">
      <alignment horizontal="left" vertical="center"/>
    </xf>
    <xf numFmtId="0" fontId="23" fillId="0" borderId="0" xfId="48" applyFont="1" applyAlignment="1">
      <alignment horizontal="center" vertical="center"/>
    </xf>
    <xf numFmtId="0" fontId="22" fillId="0" borderId="12" xfId="48" applyFont="1" applyBorder="1" applyAlignment="1" applyProtection="1">
      <alignment vertical="center"/>
      <protection locked="0"/>
    </xf>
    <xf numFmtId="0" fontId="22" fillId="0" borderId="17" xfId="48" applyFont="1" applyBorder="1" applyAlignment="1" applyProtection="1">
      <alignment horizontal="center"/>
      <protection locked="0"/>
    </xf>
    <xf numFmtId="0" fontId="22" fillId="0" borderId="17" xfId="48" applyFont="1" applyBorder="1" applyProtection="1">
      <protection locked="0"/>
    </xf>
    <xf numFmtId="177" fontId="22" fillId="0" borderId="17" xfId="48" applyNumberFormat="1" applyFont="1" applyBorder="1" applyProtection="1">
      <protection locked="0"/>
    </xf>
    <xf numFmtId="178" fontId="22" fillId="0" borderId="17" xfId="48" applyNumberFormat="1" applyFont="1" applyBorder="1" applyProtection="1">
      <protection locked="0"/>
    </xf>
    <xf numFmtId="178" fontId="26" fillId="0" borderId="17" xfId="48" applyNumberFormat="1" applyFont="1" applyBorder="1" applyProtection="1">
      <protection locked="0"/>
    </xf>
    <xf numFmtId="0" fontId="22" fillId="0" borderId="18" xfId="48" applyFont="1" applyBorder="1" applyAlignment="1" applyProtection="1">
      <alignment vertical="center"/>
      <protection locked="0"/>
    </xf>
    <xf numFmtId="0" fontId="22" fillId="0" borderId="14" xfId="48" applyFont="1" applyBorder="1" applyAlignment="1" applyProtection="1">
      <alignment horizontal="center"/>
      <protection locked="0"/>
    </xf>
    <xf numFmtId="177" fontId="22" fillId="0" borderId="14" xfId="48" applyNumberFormat="1" applyFont="1" applyBorder="1" applyProtection="1">
      <protection locked="0"/>
    </xf>
    <xf numFmtId="178" fontId="22" fillId="0" borderId="14" xfId="48" applyNumberFormat="1" applyFont="1" applyBorder="1" applyProtection="1">
      <protection locked="0"/>
    </xf>
    <xf numFmtId="178" fontId="26" fillId="0" borderId="14" xfId="48" applyNumberFormat="1" applyFont="1" applyBorder="1" applyProtection="1">
      <protection locked="0"/>
    </xf>
    <xf numFmtId="179" fontId="22" fillId="0" borderId="14" xfId="48" applyNumberFormat="1" applyFont="1" applyBorder="1" applyProtection="1">
      <protection locked="0"/>
    </xf>
    <xf numFmtId="179" fontId="26" fillId="0" borderId="14" xfId="48" applyNumberFormat="1" applyFont="1" applyBorder="1" applyProtection="1">
      <protection locked="0"/>
    </xf>
    <xf numFmtId="180" fontId="22" fillId="0" borderId="14" xfId="48" applyNumberFormat="1" applyFont="1" applyBorder="1" applyProtection="1">
      <protection locked="0"/>
    </xf>
    <xf numFmtId="0" fontId="22" fillId="0" borderId="15" xfId="48" applyFont="1" applyBorder="1" applyAlignment="1" applyProtection="1">
      <alignment vertical="center"/>
      <protection locked="0"/>
    </xf>
    <xf numFmtId="0" fontId="23" fillId="0" borderId="0" xfId="48" applyFont="1" applyAlignment="1" applyProtection="1">
      <alignment vertical="center"/>
      <protection locked="0"/>
    </xf>
    <xf numFmtId="0" fontId="22" fillId="0" borderId="12" xfId="48" applyFont="1" applyBorder="1" applyAlignment="1" applyProtection="1">
      <alignment vertical="center" shrinkToFit="1"/>
      <protection locked="0"/>
    </xf>
    <xf numFmtId="0" fontId="22" fillId="0" borderId="17" xfId="48" applyFont="1" applyBorder="1" applyAlignment="1" applyProtection="1">
      <alignment vertical="center" shrinkToFit="1"/>
      <protection locked="0"/>
    </xf>
    <xf numFmtId="0" fontId="22" fillId="0" borderId="17" xfId="48" applyFont="1" applyBorder="1" applyAlignment="1" applyProtection="1">
      <alignment horizontal="center" shrinkToFit="1"/>
      <protection locked="0"/>
    </xf>
    <xf numFmtId="0" fontId="22" fillId="0" borderId="18" xfId="48" applyFont="1" applyBorder="1" applyAlignment="1" applyProtection="1">
      <alignment vertical="center" shrinkToFit="1"/>
      <protection locked="0"/>
    </xf>
    <xf numFmtId="0" fontId="22" fillId="0" borderId="14" xfId="48" quotePrefix="1" applyFont="1" applyBorder="1" applyAlignment="1" applyProtection="1">
      <alignment horizontal="center" shrinkToFit="1"/>
      <protection locked="0"/>
    </xf>
    <xf numFmtId="0" fontId="26" fillId="0" borderId="17" xfId="48" applyFont="1" applyBorder="1" applyAlignment="1" applyProtection="1">
      <alignment horizontal="center" shrinkToFit="1"/>
      <protection locked="0"/>
    </xf>
    <xf numFmtId="0" fontId="22" fillId="0" borderId="15" xfId="48" quotePrefix="1" applyFont="1" applyBorder="1" applyAlignment="1" applyProtection="1">
      <alignment horizontal="left" shrinkToFit="1"/>
      <protection locked="0"/>
    </xf>
    <xf numFmtId="0" fontId="22" fillId="0" borderId="14" xfId="48" applyFont="1" applyBorder="1" applyAlignment="1" applyProtection="1">
      <alignment horizontal="center" shrinkToFit="1"/>
      <protection locked="0"/>
    </xf>
    <xf numFmtId="0" fontId="22" fillId="0" borderId="18" xfId="48" applyFont="1" applyBorder="1" applyAlignment="1" applyProtection="1">
      <alignment shrinkToFit="1"/>
      <protection locked="0"/>
    </xf>
    <xf numFmtId="0" fontId="22" fillId="0" borderId="19" xfId="48" applyFont="1" applyBorder="1" applyAlignment="1" applyProtection="1">
      <alignment horizontal="center" shrinkToFit="1"/>
      <protection locked="0"/>
    </xf>
    <xf numFmtId="0" fontId="22" fillId="0" borderId="16" xfId="48" applyFont="1" applyBorder="1" applyAlignment="1" applyProtection="1">
      <alignment horizontal="center" shrinkToFit="1"/>
      <protection locked="0"/>
    </xf>
    <xf numFmtId="0" fontId="22" fillId="0" borderId="14" xfId="48" applyFont="1" applyBorder="1" applyAlignment="1" applyProtection="1">
      <alignment vertical="center" shrinkToFit="1"/>
      <protection locked="0"/>
    </xf>
    <xf numFmtId="0" fontId="22" fillId="0" borderId="11" xfId="48" quotePrefix="1" applyFont="1" applyBorder="1" applyAlignment="1" applyProtection="1">
      <alignment horizontal="left" vertical="center" shrinkToFit="1"/>
      <protection locked="0"/>
    </xf>
    <xf numFmtId="0" fontId="22" fillId="0" borderId="15" xfId="48" applyFont="1" applyBorder="1" applyAlignment="1" applyProtection="1">
      <alignment shrinkToFit="1"/>
      <protection locked="0"/>
    </xf>
    <xf numFmtId="0" fontId="22" fillId="0" borderId="18" xfId="48" quotePrefix="1" applyFont="1" applyBorder="1" applyAlignment="1" applyProtection="1">
      <alignment horizontal="left" vertical="center" shrinkToFit="1"/>
      <protection locked="0"/>
    </xf>
    <xf numFmtId="0" fontId="22" fillId="0" borderId="17" xfId="48" quotePrefix="1" applyFont="1" applyBorder="1" applyAlignment="1" applyProtection="1">
      <alignment horizontal="left" vertical="center" shrinkToFit="1"/>
      <protection locked="0"/>
    </xf>
    <xf numFmtId="0" fontId="22" fillId="0" borderId="19" xfId="48" quotePrefix="1" applyFont="1" applyBorder="1" applyAlignment="1" applyProtection="1">
      <alignment horizontal="center" shrinkToFit="1"/>
      <protection locked="0"/>
    </xf>
    <xf numFmtId="0" fontId="22" fillId="0" borderId="14" xfId="48" quotePrefix="1" applyFont="1" applyBorder="1" applyAlignment="1" applyProtection="1">
      <alignment horizontal="left" vertical="center" shrinkToFit="1"/>
      <protection locked="0"/>
    </xf>
    <xf numFmtId="0" fontId="22" fillId="0" borderId="15" xfId="48" applyFont="1" applyBorder="1" applyAlignment="1" applyProtection="1">
      <alignment vertical="center" shrinkToFit="1"/>
      <protection locked="0"/>
    </xf>
    <xf numFmtId="0" fontId="23" fillId="0" borderId="11" xfId="48" applyFont="1" applyBorder="1" applyAlignment="1" applyProtection="1">
      <alignment horizontal="center" vertical="center"/>
      <protection locked="0"/>
    </xf>
    <xf numFmtId="0" fontId="22" fillId="0" borderId="11" xfId="48" applyFont="1" applyBorder="1" applyAlignment="1" applyProtection="1">
      <alignment vertical="center" shrinkToFit="1"/>
      <protection locked="0"/>
    </xf>
    <xf numFmtId="0" fontId="4" fillId="0" borderId="12" xfId="46" applyBorder="1" applyAlignment="1">
      <alignment vertical="center"/>
    </xf>
    <xf numFmtId="0" fontId="4" fillId="0" borderId="21" xfId="46" applyBorder="1" applyAlignment="1">
      <alignment vertical="center"/>
    </xf>
    <xf numFmtId="0" fontId="4" fillId="0" borderId="21" xfId="46" applyBorder="1" applyAlignment="1">
      <alignment horizontal="center" vertical="center"/>
    </xf>
    <xf numFmtId="0" fontId="4" fillId="0" borderId="22" xfId="46" applyBorder="1" applyAlignment="1">
      <alignment vertical="center"/>
    </xf>
    <xf numFmtId="0" fontId="4" fillId="0" borderId="0" xfId="46" applyAlignment="1">
      <alignment vertical="center"/>
    </xf>
    <xf numFmtId="0" fontId="4" fillId="0" borderId="11" xfId="46" applyBorder="1" applyAlignment="1">
      <alignment horizontal="center" vertical="center"/>
    </xf>
    <xf numFmtId="0" fontId="4" fillId="0" borderId="11" xfId="46" applyBorder="1" applyAlignment="1">
      <alignment horizontal="center" vertical="center" wrapText="1"/>
    </xf>
    <xf numFmtId="0" fontId="4" fillId="0" borderId="20" xfId="46" applyBorder="1" applyAlignment="1">
      <alignment horizontal="center"/>
    </xf>
    <xf numFmtId="0" fontId="4" fillId="0" borderId="11" xfId="46" applyBorder="1"/>
    <xf numFmtId="0" fontId="4" fillId="0" borderId="0" xfId="46"/>
    <xf numFmtId="0" fontId="4" fillId="0" borderId="17" xfId="46" applyBorder="1"/>
    <xf numFmtId="0" fontId="4" fillId="0" borderId="11" xfId="46" applyBorder="1" applyAlignment="1">
      <alignment vertical="center" textRotation="255"/>
    </xf>
    <xf numFmtId="0" fontId="4" fillId="0" borderId="14" xfId="46" applyBorder="1" applyAlignment="1">
      <alignment horizontal="center"/>
    </xf>
    <xf numFmtId="0" fontId="4" fillId="0" borderId="14" xfId="46" applyBorder="1"/>
    <xf numFmtId="0" fontId="4" fillId="0" borderId="14" xfId="46" applyBorder="1" applyAlignment="1">
      <alignment horizontal="center" vertical="center" textRotation="255"/>
    </xf>
    <xf numFmtId="49" fontId="4" fillId="0" borderId="11" xfId="46" applyNumberFormat="1" applyBorder="1" applyAlignment="1">
      <alignment shrinkToFit="1"/>
    </xf>
    <xf numFmtId="0" fontId="4" fillId="0" borderId="11" xfId="46" applyBorder="1" applyAlignment="1">
      <alignment horizontal="center" shrinkToFit="1"/>
    </xf>
    <xf numFmtId="0" fontId="4" fillId="0" borderId="11" xfId="46" applyBorder="1" applyAlignment="1">
      <alignment shrinkToFit="1"/>
    </xf>
    <xf numFmtId="176" fontId="4" fillId="0" borderId="11" xfId="46" applyNumberFormat="1" applyBorder="1" applyAlignment="1">
      <alignment shrinkToFit="1"/>
    </xf>
    <xf numFmtId="176" fontId="4" fillId="0" borderId="22" xfId="46" applyNumberFormat="1" applyBorder="1" applyAlignment="1">
      <alignment shrinkToFit="1"/>
    </xf>
    <xf numFmtId="49" fontId="4" fillId="0" borderId="17" xfId="46" applyNumberFormat="1" applyBorder="1" applyAlignment="1">
      <alignment shrinkToFit="1"/>
    </xf>
    <xf numFmtId="0" fontId="4" fillId="0" borderId="17" xfId="46" applyBorder="1" applyAlignment="1">
      <alignment horizontal="center" shrinkToFit="1"/>
    </xf>
    <xf numFmtId="0" fontId="4" fillId="0" borderId="17" xfId="46" applyBorder="1" applyAlignment="1">
      <alignment shrinkToFit="1"/>
    </xf>
    <xf numFmtId="176" fontId="4" fillId="0" borderId="17" xfId="46" applyNumberFormat="1" applyBorder="1" applyAlignment="1">
      <alignment shrinkToFit="1"/>
    </xf>
    <xf numFmtId="49" fontId="4" fillId="0" borderId="14" xfId="46" applyNumberFormat="1" applyBorder="1" applyAlignment="1">
      <alignment shrinkToFit="1"/>
    </xf>
    <xf numFmtId="0" fontId="4" fillId="0" borderId="14" xfId="46" quotePrefix="1" applyBorder="1" applyAlignment="1">
      <alignment horizontal="center" shrinkToFit="1"/>
    </xf>
    <xf numFmtId="0" fontId="4" fillId="0" borderId="14" xfId="46" applyBorder="1" applyAlignment="1">
      <alignment horizontal="center" shrinkToFit="1"/>
    </xf>
    <xf numFmtId="0" fontId="4" fillId="0" borderId="14" xfId="46" applyBorder="1" applyAlignment="1">
      <alignment shrinkToFit="1"/>
    </xf>
    <xf numFmtId="176" fontId="4" fillId="0" borderId="14" xfId="46" applyNumberFormat="1" applyBorder="1" applyAlignment="1">
      <alignment shrinkToFit="1"/>
    </xf>
    <xf numFmtId="0" fontId="30" fillId="0" borderId="14" xfId="46" quotePrefix="1" applyFont="1" applyBorder="1" applyAlignment="1">
      <alignment horizontal="center" shrinkToFit="1"/>
    </xf>
    <xf numFmtId="176" fontId="4" fillId="0" borderId="17" xfId="46" applyNumberFormat="1" applyBorder="1" applyAlignment="1">
      <alignment horizontal="center" shrinkToFit="1"/>
    </xf>
    <xf numFmtId="176" fontId="4" fillId="0" borderId="17" xfId="46" applyNumberFormat="1" applyBorder="1"/>
    <xf numFmtId="176" fontId="4" fillId="0" borderId="14" xfId="46" applyNumberFormat="1" applyBorder="1" applyAlignment="1">
      <alignment horizontal="center" shrinkToFit="1"/>
    </xf>
    <xf numFmtId="176" fontId="4" fillId="0" borderId="14" xfId="46" applyNumberFormat="1" applyBorder="1"/>
    <xf numFmtId="49" fontId="4" fillId="0" borderId="14" xfId="46" applyNumberFormat="1" applyBorder="1" applyAlignment="1">
      <alignment horizontal="center" shrinkToFit="1"/>
    </xf>
    <xf numFmtId="0" fontId="4" fillId="0" borderId="0" xfId="46" applyAlignment="1">
      <alignment horizontal="center"/>
    </xf>
    <xf numFmtId="0" fontId="4" fillId="0" borderId="12" xfId="46" applyBorder="1"/>
    <xf numFmtId="0" fontId="4" fillId="0" borderId="21" xfId="46" applyBorder="1"/>
    <xf numFmtId="0" fontId="4" fillId="0" borderId="22" xfId="46" applyBorder="1"/>
    <xf numFmtId="0" fontId="4" fillId="0" borderId="11" xfId="46" applyBorder="1" applyAlignment="1">
      <alignment vertical="center"/>
    </xf>
    <xf numFmtId="0" fontId="4" fillId="0" borderId="14" xfId="46" applyBorder="1" applyAlignment="1">
      <alignment horizontal="center" vertical="center"/>
    </xf>
    <xf numFmtId="181" fontId="4" fillId="0" borderId="11" xfId="46" applyNumberFormat="1" applyBorder="1" applyAlignment="1">
      <alignment shrinkToFit="1"/>
    </xf>
    <xf numFmtId="181" fontId="4" fillId="0" borderId="13" xfId="46" applyNumberFormat="1" applyBorder="1" applyAlignment="1">
      <alignment shrinkToFit="1"/>
    </xf>
    <xf numFmtId="181" fontId="4" fillId="0" borderId="17" xfId="46" applyNumberFormat="1" applyBorder="1" applyAlignment="1">
      <alignment shrinkToFit="1"/>
    </xf>
    <xf numFmtId="181" fontId="4" fillId="0" borderId="19" xfId="46" applyNumberFormat="1" applyBorder="1" applyAlignment="1">
      <alignment shrinkToFit="1"/>
    </xf>
    <xf numFmtId="181" fontId="4" fillId="0" borderId="14" xfId="46" applyNumberFormat="1" applyBorder="1" applyAlignment="1">
      <alignment shrinkToFit="1"/>
    </xf>
    <xf numFmtId="181" fontId="4" fillId="0" borderId="16" xfId="46" applyNumberFormat="1" applyBorder="1" applyAlignment="1">
      <alignment shrinkToFit="1"/>
    </xf>
    <xf numFmtId="176" fontId="4" fillId="0" borderId="19" xfId="46" applyNumberFormat="1" applyBorder="1" applyAlignment="1">
      <alignment shrinkToFit="1"/>
    </xf>
    <xf numFmtId="176" fontId="4" fillId="0" borderId="16" xfId="46" applyNumberFormat="1" applyBorder="1" applyAlignment="1">
      <alignment shrinkToFit="1"/>
    </xf>
    <xf numFmtId="0" fontId="4" fillId="0" borderId="0" xfId="42">
      <alignment vertical="center"/>
    </xf>
    <xf numFmtId="0" fontId="4" fillId="0" borderId="20" xfId="42" applyBorder="1" applyAlignment="1">
      <alignment horizontal="center"/>
    </xf>
    <xf numFmtId="0" fontId="4" fillId="0" borderId="20" xfId="42" applyBorder="1" applyAlignment="1">
      <alignment horizontal="center" vertical="center"/>
    </xf>
    <xf numFmtId="176" fontId="4" fillId="0" borderId="20" xfId="42" applyNumberFormat="1" applyBorder="1">
      <alignment vertical="center"/>
    </xf>
    <xf numFmtId="0" fontId="4" fillId="0" borderId="20" xfId="42" applyBorder="1">
      <alignment vertical="center"/>
    </xf>
    <xf numFmtId="176" fontId="4" fillId="0" borderId="0" xfId="42" applyNumberFormat="1">
      <alignment vertical="center"/>
    </xf>
    <xf numFmtId="0" fontId="4" fillId="0" borderId="20" xfId="42" applyBorder="1" applyAlignment="1">
      <alignment vertical="center" wrapText="1"/>
    </xf>
    <xf numFmtId="0" fontId="4" fillId="0" borderId="0" xfId="42" applyAlignment="1">
      <alignment horizontal="center"/>
    </xf>
    <xf numFmtId="0" fontId="4" fillId="0" borderId="0" xfId="42" applyAlignment="1">
      <alignment horizontal="center" vertical="center"/>
    </xf>
    <xf numFmtId="179" fontId="22" fillId="0" borderId="17" xfId="48" applyNumberFormat="1" applyFont="1" applyBorder="1" applyProtection="1">
      <protection locked="0"/>
    </xf>
    <xf numFmtId="0" fontId="22" fillId="0" borderId="11" xfId="48" quotePrefix="1" applyFont="1" applyBorder="1" applyAlignment="1" applyProtection="1">
      <alignment horizontal="left" vertical="top" shrinkToFit="1"/>
      <protection locked="0"/>
    </xf>
    <xf numFmtId="0" fontId="22" fillId="0" borderId="14" xfId="48" quotePrefix="1" applyFont="1" applyBorder="1" applyAlignment="1" applyProtection="1">
      <alignment horizontal="left" vertical="top" shrinkToFit="1"/>
      <protection locked="0"/>
    </xf>
    <xf numFmtId="0" fontId="22" fillId="0" borderId="12" xfId="48" quotePrefix="1" applyFont="1" applyBorder="1" applyAlignment="1" applyProtection="1">
      <alignment horizontal="left" shrinkToFit="1"/>
      <protection locked="0"/>
    </xf>
    <xf numFmtId="0" fontId="22" fillId="0" borderId="13" xfId="48" quotePrefix="1" applyFont="1" applyBorder="1" applyAlignment="1" applyProtection="1">
      <alignment horizontal="left" shrinkToFit="1"/>
      <protection locked="0"/>
    </xf>
    <xf numFmtId="0" fontId="22" fillId="0" borderId="15" xfId="48" quotePrefix="1" applyFont="1" applyBorder="1" applyAlignment="1" applyProtection="1">
      <alignment horizontal="left" shrinkToFit="1"/>
      <protection locked="0"/>
    </xf>
    <xf numFmtId="0" fontId="22" fillId="0" borderId="16" xfId="48" quotePrefix="1" applyFont="1" applyBorder="1" applyAlignment="1" applyProtection="1">
      <alignment horizontal="left" shrinkToFit="1"/>
      <protection locked="0"/>
    </xf>
    <xf numFmtId="0" fontId="22" fillId="0" borderId="11" xfId="48" quotePrefix="1" applyFont="1" applyBorder="1" applyAlignment="1" applyProtection="1">
      <alignment horizontal="center" shrinkToFit="1"/>
      <protection locked="0"/>
    </xf>
    <xf numFmtId="0" fontId="22" fillId="0" borderId="14" xfId="48" quotePrefix="1" applyFont="1" applyBorder="1" applyAlignment="1" applyProtection="1">
      <alignment horizontal="center" shrinkToFit="1"/>
      <protection locked="0"/>
    </xf>
    <xf numFmtId="0" fontId="22" fillId="0" borderId="13" xfId="48" applyFont="1" applyBorder="1" applyAlignment="1" applyProtection="1">
      <alignment horizontal="left" shrinkToFit="1"/>
      <protection locked="0"/>
    </xf>
    <xf numFmtId="0" fontId="22" fillId="0" borderId="15" xfId="48" applyFont="1" applyBorder="1" applyAlignment="1" applyProtection="1">
      <alignment horizontal="left" shrinkToFit="1"/>
      <protection locked="0"/>
    </xf>
    <xf numFmtId="0" fontId="22" fillId="0" borderId="16" xfId="48" applyFont="1" applyBorder="1" applyAlignment="1" applyProtection="1">
      <alignment horizontal="left" shrinkToFit="1"/>
      <protection locked="0"/>
    </xf>
    <xf numFmtId="0" fontId="22" fillId="0" borderId="15" xfId="48" quotePrefix="1" applyFont="1" applyBorder="1" applyAlignment="1" applyProtection="1">
      <alignment horizontal="center" shrinkToFit="1"/>
      <protection locked="0"/>
    </xf>
    <xf numFmtId="0" fontId="22" fillId="0" borderId="16" xfId="48" quotePrefix="1" applyFont="1" applyBorder="1" applyAlignment="1" applyProtection="1">
      <alignment horizontal="center" shrinkToFit="1"/>
      <protection locked="0"/>
    </xf>
    <xf numFmtId="0" fontId="22" fillId="0" borderId="12" xfId="48" applyFont="1" applyBorder="1" applyAlignment="1" applyProtection="1">
      <alignment horizontal="left" shrinkToFit="1"/>
      <protection locked="0"/>
    </xf>
    <xf numFmtId="0" fontId="22" fillId="0" borderId="11" xfId="48" quotePrefix="1" applyFont="1" applyBorder="1" applyAlignment="1" applyProtection="1">
      <alignment horizontal="center" vertical="center" wrapText="1"/>
      <protection locked="0"/>
    </xf>
    <xf numFmtId="0" fontId="22" fillId="0" borderId="14" xfId="48" applyFont="1" applyBorder="1" applyAlignment="1" applyProtection="1">
      <alignment horizontal="center" vertical="center"/>
      <protection locked="0"/>
    </xf>
    <xf numFmtId="0" fontId="26" fillId="0" borderId="11" xfId="48" quotePrefix="1" applyFont="1" applyBorder="1" applyAlignment="1" applyProtection="1">
      <alignment horizontal="center" vertical="center" wrapText="1"/>
      <protection locked="0"/>
    </xf>
    <xf numFmtId="0" fontId="26" fillId="0" borderId="14" xfId="48" applyFont="1" applyBorder="1" applyAlignment="1" applyProtection="1">
      <alignment horizontal="center" vertical="center"/>
      <protection locked="0"/>
    </xf>
    <xf numFmtId="0" fontId="22" fillId="0" borderId="11" xfId="48" quotePrefix="1" applyFont="1" applyBorder="1" applyAlignment="1" applyProtection="1">
      <alignment horizontal="center" vertical="center"/>
      <protection locked="0"/>
    </xf>
    <xf numFmtId="0" fontId="22" fillId="0" borderId="14" xfId="48" quotePrefix="1" applyFont="1" applyBorder="1" applyAlignment="1" applyProtection="1">
      <alignment horizontal="center" vertical="center"/>
      <protection locked="0"/>
    </xf>
    <xf numFmtId="0" fontId="22" fillId="0" borderId="11" xfId="48" applyFont="1" applyBorder="1" applyAlignment="1" applyProtection="1">
      <alignment horizontal="center" vertical="center"/>
      <protection locked="0"/>
    </xf>
    <xf numFmtId="0" fontId="22" fillId="0" borderId="17" xfId="48" quotePrefix="1" applyFont="1" applyBorder="1" applyAlignment="1" applyProtection="1">
      <alignment horizontal="center" vertical="center"/>
      <protection locked="0"/>
    </xf>
    <xf numFmtId="0" fontId="22" fillId="0" borderId="12" xfId="48" applyFont="1" applyBorder="1" applyAlignment="1" applyProtection="1">
      <alignment horizontal="center" vertical="center"/>
      <protection locked="0"/>
    </xf>
    <xf numFmtId="0" fontId="22" fillId="0" borderId="13" xfId="48" applyFont="1" applyBorder="1" applyAlignment="1" applyProtection="1">
      <alignment horizontal="center" vertical="center"/>
      <protection locked="0"/>
    </xf>
    <xf numFmtId="0" fontId="22" fillId="0" borderId="15" xfId="48" applyFont="1" applyBorder="1" applyAlignment="1" applyProtection="1">
      <alignment horizontal="center" vertical="center"/>
      <protection locked="0"/>
    </xf>
    <xf numFmtId="0" fontId="22" fillId="0" borderId="16" xfId="48" applyFont="1" applyBorder="1" applyAlignment="1" applyProtection="1">
      <alignment horizontal="center" vertical="center"/>
      <protection locked="0"/>
    </xf>
    <xf numFmtId="0" fontId="4" fillId="0" borderId="20" xfId="46" applyBorder="1" applyAlignment="1">
      <alignment horizontal="center" vertical="center" textRotation="255"/>
    </xf>
    <xf numFmtId="0" fontId="4" fillId="0" borderId="11" xfId="46" applyBorder="1" applyAlignment="1">
      <alignment horizontal="center" vertical="center" textRotation="255"/>
    </xf>
    <xf numFmtId="0" fontId="4" fillId="0" borderId="17" xfId="46" applyBorder="1" applyAlignment="1">
      <alignment horizontal="center" vertical="center" textRotation="255"/>
    </xf>
    <xf numFmtId="0" fontId="4" fillId="0" borderId="14" xfId="46" applyBorder="1" applyAlignment="1">
      <alignment horizontal="center" vertical="center" textRotation="255"/>
    </xf>
    <xf numFmtId="0" fontId="4" fillId="0" borderId="20" xfId="46" applyBorder="1" applyAlignment="1">
      <alignment horizontal="center" vertical="center" wrapText="1"/>
    </xf>
    <xf numFmtId="0" fontId="4" fillId="0" borderId="11" xfId="46" applyBorder="1" applyAlignment="1">
      <alignment horizontal="center" vertical="center" wrapText="1"/>
    </xf>
    <xf numFmtId="0" fontId="4" fillId="0" borderId="11" xfId="46" applyBorder="1" applyAlignment="1">
      <alignment horizontal="center" vertical="center"/>
    </xf>
    <xf numFmtId="0" fontId="4" fillId="0" borderId="17" xfId="46" applyBorder="1" applyAlignment="1">
      <alignment horizontal="center" vertical="center"/>
    </xf>
    <xf numFmtId="0" fontId="4" fillId="0" borderId="17" xfId="46" applyBorder="1"/>
    <xf numFmtId="0" fontId="4" fillId="0" borderId="20" xfId="46" applyBorder="1" applyAlignment="1">
      <alignment horizontal="center"/>
    </xf>
    <xf numFmtId="0" fontId="4" fillId="0" borderId="12" xfId="46" applyBorder="1" applyAlignment="1">
      <alignment horizontal="center" vertical="center" wrapText="1"/>
    </xf>
    <xf numFmtId="0" fontId="4" fillId="0" borderId="18" xfId="46" applyBorder="1" applyAlignment="1">
      <alignment horizontal="center" vertical="center" wrapText="1"/>
    </xf>
    <xf numFmtId="0" fontId="4" fillId="0" borderId="23" xfId="46" applyBorder="1" applyAlignment="1">
      <alignment horizontal="center"/>
    </xf>
    <xf numFmtId="0" fontId="4" fillId="0" borderId="22" xfId="46" applyBorder="1" applyAlignment="1">
      <alignment horizontal="center"/>
    </xf>
    <xf numFmtId="0" fontId="4" fillId="0" borderId="11" xfId="46" applyBorder="1" applyAlignment="1">
      <alignment horizontal="center"/>
    </xf>
    <xf numFmtId="0" fontId="4" fillId="0" borderId="17" xfId="46" applyBorder="1" applyAlignment="1">
      <alignment horizontal="center"/>
    </xf>
  </cellXfs>
  <cellStyles count="50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アクセント 1 2" xfId="19" xr:uid="{00000000-0005-0000-0000-000012000000}"/>
    <cellStyle name="アクセント 2 2" xfId="20" xr:uid="{00000000-0005-0000-0000-000013000000}"/>
    <cellStyle name="アクセント 3 2" xfId="21" xr:uid="{00000000-0005-0000-0000-000014000000}"/>
    <cellStyle name="アクセント 4 2" xfId="22" xr:uid="{00000000-0005-0000-0000-000015000000}"/>
    <cellStyle name="アクセント 5 2" xfId="23" xr:uid="{00000000-0005-0000-0000-000016000000}"/>
    <cellStyle name="アクセント 6 2" xfId="24" xr:uid="{00000000-0005-0000-0000-000017000000}"/>
    <cellStyle name="タイトル 2" xfId="25" xr:uid="{00000000-0005-0000-0000-000018000000}"/>
    <cellStyle name="チェック セル 2" xfId="26" xr:uid="{00000000-0005-0000-0000-000019000000}"/>
    <cellStyle name="どちらでもない 2" xfId="27" xr:uid="{00000000-0005-0000-0000-00001A000000}"/>
    <cellStyle name="メモ 2" xfId="28" xr:uid="{00000000-0005-0000-0000-00001B000000}"/>
    <cellStyle name="リンク セル 2" xfId="29" xr:uid="{00000000-0005-0000-0000-00001C000000}"/>
    <cellStyle name="悪い 2" xfId="30" xr:uid="{00000000-0005-0000-0000-00001D000000}"/>
    <cellStyle name="計算 2" xfId="31" xr:uid="{00000000-0005-0000-0000-00001E000000}"/>
    <cellStyle name="警告文 2" xfId="32" xr:uid="{00000000-0005-0000-0000-00001F000000}"/>
    <cellStyle name="桁区切り 2" xfId="33" xr:uid="{00000000-0005-0000-0000-000020000000}"/>
    <cellStyle name="桁区切り 3" xfId="47" xr:uid="{00000000-0005-0000-0000-000021000000}"/>
    <cellStyle name="見出し 1 2" xfId="34" xr:uid="{00000000-0005-0000-0000-000022000000}"/>
    <cellStyle name="見出し 2 2" xfId="35" xr:uid="{00000000-0005-0000-0000-000023000000}"/>
    <cellStyle name="見出し 3 2" xfId="36" xr:uid="{00000000-0005-0000-0000-000024000000}"/>
    <cellStyle name="見出し 4 2" xfId="37" xr:uid="{00000000-0005-0000-0000-000025000000}"/>
    <cellStyle name="集計 2" xfId="38" xr:uid="{00000000-0005-0000-0000-000026000000}"/>
    <cellStyle name="出力 2" xfId="39" xr:uid="{00000000-0005-0000-0000-000027000000}"/>
    <cellStyle name="説明文 2" xfId="40" xr:uid="{00000000-0005-0000-0000-000028000000}"/>
    <cellStyle name="入力 2" xfId="41" xr:uid="{00000000-0005-0000-0000-000029000000}"/>
    <cellStyle name="標準" xfId="0" builtinId="0"/>
    <cellStyle name="標準 2" xfId="42" xr:uid="{00000000-0005-0000-0000-00002B000000}"/>
    <cellStyle name="標準 2 2" xfId="46" xr:uid="{00000000-0005-0000-0000-00002C000000}"/>
    <cellStyle name="標準 3" xfId="43" xr:uid="{00000000-0005-0000-0000-00002D000000}"/>
    <cellStyle name="標準 4" xfId="45" xr:uid="{00000000-0005-0000-0000-00002E000000}"/>
    <cellStyle name="標準 5" xfId="49" xr:uid="{B588F235-4130-4E58-8F98-4A74D19D03FC}"/>
    <cellStyle name="標準_382_集計表" xfId="48" xr:uid="{7C7F1C14-EA61-42B0-A591-59EAEFD0805B}"/>
    <cellStyle name="良い 2" xfId="44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91440</xdr:colOff>
      <xdr:row>14</xdr:row>
      <xdr:rowOff>45720</xdr:rowOff>
    </xdr:from>
    <xdr:to>
      <xdr:col>20</xdr:col>
      <xdr:colOff>3086100</xdr:colOff>
      <xdr:row>34</xdr:row>
      <xdr:rowOff>15240</xdr:rowOff>
    </xdr:to>
    <xdr:pic>
      <xdr:nvPicPr>
        <xdr:cNvPr id="2" name="Picture 180" descr="計算書マンガ絵">
          <a:extLst>
            <a:ext uri="{FF2B5EF4-FFF2-40B4-BE49-F238E27FC236}">
              <a16:creationId xmlns:a16="http://schemas.microsoft.com/office/drawing/2014/main" id="{547C18CF-8700-4C9C-80D6-F217D11FE3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64565" y="3093720"/>
          <a:ext cx="2994660" cy="3398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20</xdr:col>
      <xdr:colOff>91440</xdr:colOff>
      <xdr:row>62</xdr:row>
      <xdr:rowOff>45720</xdr:rowOff>
    </xdr:from>
    <xdr:ext cx="2994660" cy="3235234"/>
    <xdr:pic>
      <xdr:nvPicPr>
        <xdr:cNvPr id="3" name="Picture 180" descr="計算書マンガ絵">
          <a:extLst>
            <a:ext uri="{FF2B5EF4-FFF2-40B4-BE49-F238E27FC236}">
              <a16:creationId xmlns:a16="http://schemas.microsoft.com/office/drawing/2014/main" id="{EBE406BB-050D-4748-9ED2-D9A02E396E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64565" y="11971020"/>
          <a:ext cx="2994660" cy="3235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91440</xdr:colOff>
      <xdr:row>16</xdr:row>
      <xdr:rowOff>91440</xdr:rowOff>
    </xdr:from>
    <xdr:to>
      <xdr:col>21</xdr:col>
      <xdr:colOff>3086100</xdr:colOff>
      <xdr:row>36</xdr:row>
      <xdr:rowOff>68580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227FCF3-5411-411A-8000-5DFDAF49A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31240" y="3244215"/>
          <a:ext cx="2994660" cy="3406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21</xdr:col>
      <xdr:colOff>91440</xdr:colOff>
      <xdr:row>66</xdr:row>
      <xdr:rowOff>91440</xdr:rowOff>
    </xdr:from>
    <xdr:ext cx="2994660" cy="3242854"/>
    <xdr:pic>
      <xdr:nvPicPr>
        <xdr:cNvPr id="3" name="Picture 1">
          <a:extLst>
            <a:ext uri="{FF2B5EF4-FFF2-40B4-BE49-F238E27FC236}">
              <a16:creationId xmlns:a16="http://schemas.microsoft.com/office/drawing/2014/main" id="{92AF4DDF-E2D8-421A-BC2F-BA013D8593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31240" y="12226290"/>
          <a:ext cx="2994660" cy="32428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0</xdr:rowOff>
    </xdr:from>
    <xdr:ext cx="5730240" cy="2918460"/>
    <xdr:pic>
      <xdr:nvPicPr>
        <xdr:cNvPr id="211" name="Picture 18">
          <a:extLst>
            <a:ext uri="{FF2B5EF4-FFF2-40B4-BE49-F238E27FC236}">
              <a16:creationId xmlns:a16="http://schemas.microsoft.com/office/drawing/2014/main" id="{AC0C2BF0-662E-4543-A5D6-E4F3AB6764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860375"/>
          <a:ext cx="5730240" cy="2918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160020</xdr:colOff>
      <xdr:row>5</xdr:row>
      <xdr:rowOff>152400</xdr:rowOff>
    </xdr:from>
    <xdr:ext cx="944880" cy="198120"/>
    <xdr:sp macro="" textlink="" fLocksText="0">
      <xdr:nvSpPr>
        <xdr:cNvPr id="212" name="Text Box 2">
          <a:extLst>
            <a:ext uri="{FF2B5EF4-FFF2-40B4-BE49-F238E27FC236}">
              <a16:creationId xmlns:a16="http://schemas.microsoft.com/office/drawing/2014/main" id="{4A2A106B-547B-4AD4-9D9E-1B2EF4C4935C}"/>
            </a:ext>
          </a:extLst>
        </xdr:cNvPr>
        <xdr:cNvSpPr txBox="1">
          <a:spLocks noChangeArrowheads="1"/>
        </xdr:cNvSpPr>
      </xdr:nvSpPr>
      <xdr:spPr bwMode="auto">
        <a:xfrm>
          <a:off x="417195" y="26355675"/>
          <a:ext cx="94488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2.200m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2</xdr:col>
      <xdr:colOff>449580</xdr:colOff>
      <xdr:row>11</xdr:row>
      <xdr:rowOff>45720</xdr:rowOff>
    </xdr:from>
    <xdr:ext cx="205740" cy="678180"/>
    <xdr:sp macro="" textlink="" fLocksText="0">
      <xdr:nvSpPr>
        <xdr:cNvPr id="213" name="Text Box 3">
          <a:extLst>
            <a:ext uri="{FF2B5EF4-FFF2-40B4-BE49-F238E27FC236}">
              <a16:creationId xmlns:a16="http://schemas.microsoft.com/office/drawing/2014/main" id="{A95B346D-DDAE-40B1-B38B-0A3CDCC8BBCD}"/>
            </a:ext>
          </a:extLst>
        </xdr:cNvPr>
        <xdr:cNvSpPr txBox="1">
          <a:spLocks noChangeArrowheads="1"/>
        </xdr:cNvSpPr>
      </xdr:nvSpPr>
      <xdr:spPr bwMode="auto">
        <a:xfrm>
          <a:off x="1897380" y="27277695"/>
          <a:ext cx="20574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36576" tIns="18288" rIns="36576" bIns="18288" anchor="ctr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1.900m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4</xdr:col>
      <xdr:colOff>533400</xdr:colOff>
      <xdr:row>13</xdr:row>
      <xdr:rowOff>30480</xdr:rowOff>
    </xdr:from>
    <xdr:ext cx="632460" cy="205740"/>
    <xdr:sp macro="" textlink="" fLocksText="0">
      <xdr:nvSpPr>
        <xdr:cNvPr id="214" name="Text Box 4">
          <a:extLst>
            <a:ext uri="{FF2B5EF4-FFF2-40B4-BE49-F238E27FC236}">
              <a16:creationId xmlns:a16="http://schemas.microsoft.com/office/drawing/2014/main" id="{976CC3BC-F292-4230-AA6C-6092ED6F38A8}"/>
            </a:ext>
          </a:extLst>
        </xdr:cNvPr>
        <xdr:cNvSpPr txBox="1">
          <a:spLocks noChangeArrowheads="1"/>
        </xdr:cNvSpPr>
      </xdr:nvSpPr>
      <xdr:spPr bwMode="auto">
        <a:xfrm>
          <a:off x="3419475" y="27605355"/>
          <a:ext cx="63246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el-GR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φ=1.200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4</xdr:col>
      <xdr:colOff>541020</xdr:colOff>
      <xdr:row>3</xdr:row>
      <xdr:rowOff>30480</xdr:rowOff>
    </xdr:from>
    <xdr:ext cx="632460" cy="205740"/>
    <xdr:sp macro="" textlink="" fLocksText="0">
      <xdr:nvSpPr>
        <xdr:cNvPr id="215" name="Text Box 5">
          <a:extLst>
            <a:ext uri="{FF2B5EF4-FFF2-40B4-BE49-F238E27FC236}">
              <a16:creationId xmlns:a16="http://schemas.microsoft.com/office/drawing/2014/main" id="{93FA2150-E3E0-46FE-8878-7462A4C4C239}"/>
            </a:ext>
          </a:extLst>
        </xdr:cNvPr>
        <xdr:cNvSpPr txBox="1">
          <a:spLocks noChangeArrowheads="1"/>
        </xdr:cNvSpPr>
      </xdr:nvSpPr>
      <xdr:spPr bwMode="auto">
        <a:xfrm>
          <a:off x="3427095" y="25890855"/>
          <a:ext cx="63246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el-GR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φ=1.900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4</xdr:col>
      <xdr:colOff>541020</xdr:colOff>
      <xdr:row>4</xdr:row>
      <xdr:rowOff>114300</xdr:rowOff>
    </xdr:from>
    <xdr:ext cx="632460" cy="205740"/>
    <xdr:sp macro="" textlink="" fLocksText="0">
      <xdr:nvSpPr>
        <xdr:cNvPr id="216" name="Text Box 6">
          <a:extLst>
            <a:ext uri="{FF2B5EF4-FFF2-40B4-BE49-F238E27FC236}">
              <a16:creationId xmlns:a16="http://schemas.microsoft.com/office/drawing/2014/main" id="{C61B70E2-B94E-4AF4-9C07-A1B1C4B49E3F}"/>
            </a:ext>
          </a:extLst>
        </xdr:cNvPr>
        <xdr:cNvSpPr txBox="1">
          <a:spLocks noChangeArrowheads="1"/>
        </xdr:cNvSpPr>
      </xdr:nvSpPr>
      <xdr:spPr bwMode="auto">
        <a:xfrm>
          <a:off x="3427095" y="26146125"/>
          <a:ext cx="63246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el-GR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φ=0.820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5</xdr:col>
      <xdr:colOff>2225040</xdr:colOff>
      <xdr:row>7</xdr:row>
      <xdr:rowOff>83820</xdr:rowOff>
    </xdr:from>
    <xdr:ext cx="175260" cy="807720"/>
    <xdr:sp macro="" textlink="" fLocksText="0">
      <xdr:nvSpPr>
        <xdr:cNvPr id="217" name="Text Box 7">
          <a:extLst>
            <a:ext uri="{FF2B5EF4-FFF2-40B4-BE49-F238E27FC236}">
              <a16:creationId xmlns:a16="http://schemas.microsoft.com/office/drawing/2014/main" id="{3E328F61-B49C-4721-9063-95204DD0AAB1}"/>
            </a:ext>
          </a:extLst>
        </xdr:cNvPr>
        <xdr:cNvSpPr txBox="1">
          <a:spLocks noChangeArrowheads="1"/>
        </xdr:cNvSpPr>
      </xdr:nvSpPr>
      <xdr:spPr bwMode="auto">
        <a:xfrm>
          <a:off x="5787390" y="26629995"/>
          <a:ext cx="175260" cy="807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36576" tIns="18288" rIns="36576" bIns="18288" anchor="ctr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0.850m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5</xdr:col>
      <xdr:colOff>1996440</xdr:colOff>
      <xdr:row>10</xdr:row>
      <xdr:rowOff>68580</xdr:rowOff>
    </xdr:from>
    <xdr:ext cx="175260" cy="525780"/>
    <xdr:sp macro="" textlink="" fLocksText="0">
      <xdr:nvSpPr>
        <xdr:cNvPr id="218" name="Text Box 8">
          <a:extLst>
            <a:ext uri="{FF2B5EF4-FFF2-40B4-BE49-F238E27FC236}">
              <a16:creationId xmlns:a16="http://schemas.microsoft.com/office/drawing/2014/main" id="{09006B5F-C9E4-4294-87CC-F7CF205DEDD1}"/>
            </a:ext>
          </a:extLst>
        </xdr:cNvPr>
        <xdr:cNvSpPr txBox="1">
          <a:spLocks noChangeArrowheads="1"/>
        </xdr:cNvSpPr>
      </xdr:nvSpPr>
      <xdr:spPr bwMode="auto">
        <a:xfrm>
          <a:off x="5558790" y="27129105"/>
          <a:ext cx="1752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36576" tIns="18288" rIns="36576" bIns="18288" anchor="ctr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0.200m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5</xdr:col>
      <xdr:colOff>1493520</xdr:colOff>
      <xdr:row>4</xdr:row>
      <xdr:rowOff>83820</xdr:rowOff>
    </xdr:from>
    <xdr:ext cx="167640" cy="533400"/>
    <xdr:sp macro="" textlink="" fLocksText="0">
      <xdr:nvSpPr>
        <xdr:cNvPr id="219" name="Text Box 9">
          <a:extLst>
            <a:ext uri="{FF2B5EF4-FFF2-40B4-BE49-F238E27FC236}">
              <a16:creationId xmlns:a16="http://schemas.microsoft.com/office/drawing/2014/main" id="{ECE1B29A-1D21-46FB-8AD0-5428817759CF}"/>
            </a:ext>
          </a:extLst>
        </xdr:cNvPr>
        <xdr:cNvSpPr txBox="1">
          <a:spLocks noChangeArrowheads="1"/>
        </xdr:cNvSpPr>
      </xdr:nvSpPr>
      <xdr:spPr bwMode="auto">
        <a:xfrm>
          <a:off x="5055870" y="26115645"/>
          <a:ext cx="167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36576" tIns="0" rIns="36576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0.050m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5</xdr:col>
      <xdr:colOff>1790700</xdr:colOff>
      <xdr:row>4</xdr:row>
      <xdr:rowOff>83820</xdr:rowOff>
    </xdr:from>
    <xdr:ext cx="175260" cy="533400"/>
    <xdr:sp macro="" textlink="" fLocksText="0">
      <xdr:nvSpPr>
        <xdr:cNvPr id="220" name="Text Box 10">
          <a:extLst>
            <a:ext uri="{FF2B5EF4-FFF2-40B4-BE49-F238E27FC236}">
              <a16:creationId xmlns:a16="http://schemas.microsoft.com/office/drawing/2014/main" id="{ECBE7933-C98A-4209-9C25-600284C6D65E}"/>
            </a:ext>
          </a:extLst>
        </xdr:cNvPr>
        <xdr:cNvSpPr txBox="1">
          <a:spLocks noChangeArrowheads="1"/>
        </xdr:cNvSpPr>
      </xdr:nvSpPr>
      <xdr:spPr bwMode="auto">
        <a:xfrm>
          <a:off x="5353050" y="26115645"/>
          <a:ext cx="17526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36576" tIns="0" rIns="36576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0.550m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5</xdr:col>
      <xdr:colOff>2011680</xdr:colOff>
      <xdr:row>7</xdr:row>
      <xdr:rowOff>38100</xdr:rowOff>
    </xdr:from>
    <xdr:ext cx="175260" cy="701040"/>
    <xdr:sp macro="" textlink="" fLocksText="0">
      <xdr:nvSpPr>
        <xdr:cNvPr id="221" name="Text Box 11">
          <a:extLst>
            <a:ext uri="{FF2B5EF4-FFF2-40B4-BE49-F238E27FC236}">
              <a16:creationId xmlns:a16="http://schemas.microsoft.com/office/drawing/2014/main" id="{47285C39-04C0-4A4F-A30A-A6C0C07B8E1F}"/>
            </a:ext>
          </a:extLst>
        </xdr:cNvPr>
        <xdr:cNvSpPr txBox="1">
          <a:spLocks noChangeArrowheads="1"/>
        </xdr:cNvSpPr>
      </xdr:nvSpPr>
      <xdr:spPr bwMode="auto">
        <a:xfrm>
          <a:off x="5574030" y="26584275"/>
          <a:ext cx="17526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36576" tIns="18288" rIns="36576" bIns="18288" anchor="ctr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0.650m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68936-2B70-4953-BD24-AA8CA5DCD54E}">
  <dimension ref="B1:U36"/>
  <sheetViews>
    <sheetView showGridLines="0" showZeros="0" tabSelected="1" view="pageBreakPreview" zoomScaleNormal="100" zoomScaleSheetLayoutView="100" workbookViewId="0">
      <selection activeCell="L2" sqref="L2"/>
    </sheetView>
  </sheetViews>
  <sheetFormatPr defaultRowHeight="15" customHeight="1" outlineLevelCol="1" x14ac:dyDescent="0.15"/>
  <cols>
    <col min="1" max="1" width="9" style="2"/>
    <col min="2" max="2" width="6.625" style="23" customWidth="1"/>
    <col min="3" max="4" width="15.5" style="23" customWidth="1"/>
    <col min="5" max="5" width="5.625" style="23" customWidth="1"/>
    <col min="6" max="6" width="8.625" style="2" customWidth="1"/>
    <col min="7" max="7" width="12.625" style="2" customWidth="1"/>
    <col min="8" max="8" width="5" style="2" customWidth="1"/>
    <col min="9" max="9" width="8.5" style="23" bestFit="1" customWidth="1"/>
    <col min="10" max="10" width="8.5" style="23" customWidth="1"/>
    <col min="11" max="11" width="8.5" style="23" hidden="1" customWidth="1" outlineLevel="1"/>
    <col min="12" max="12" width="13.625" style="23" customWidth="1" collapsed="1"/>
    <col min="13" max="258" width="9" style="2"/>
    <col min="259" max="259" width="6.625" style="2" customWidth="1"/>
    <col min="260" max="261" width="15.5" style="2" customWidth="1"/>
    <col min="262" max="262" width="5.625" style="2" customWidth="1"/>
    <col min="263" max="263" width="8.625" style="2" customWidth="1"/>
    <col min="264" max="264" width="12.625" style="2" customWidth="1"/>
    <col min="265" max="265" width="5" style="2" customWidth="1"/>
    <col min="266" max="266" width="8.5" style="2" bestFit="1" customWidth="1"/>
    <col min="267" max="267" width="8.5" style="2" customWidth="1"/>
    <col min="268" max="268" width="13.625" style="2" customWidth="1"/>
    <col min="269" max="514" width="9" style="2"/>
    <col min="515" max="515" width="6.625" style="2" customWidth="1"/>
    <col min="516" max="517" width="15.5" style="2" customWidth="1"/>
    <col min="518" max="518" width="5.625" style="2" customWidth="1"/>
    <col min="519" max="519" width="8.625" style="2" customWidth="1"/>
    <col min="520" max="520" width="12.625" style="2" customWidth="1"/>
    <col min="521" max="521" width="5" style="2" customWidth="1"/>
    <col min="522" max="522" width="8.5" style="2" bestFit="1" customWidth="1"/>
    <col min="523" max="523" width="8.5" style="2" customWidth="1"/>
    <col min="524" max="524" width="13.625" style="2" customWidth="1"/>
    <col min="525" max="770" width="9" style="2"/>
    <col min="771" max="771" width="6.625" style="2" customWidth="1"/>
    <col min="772" max="773" width="15.5" style="2" customWidth="1"/>
    <col min="774" max="774" width="5.625" style="2" customWidth="1"/>
    <col min="775" max="775" width="8.625" style="2" customWidth="1"/>
    <col min="776" max="776" width="12.625" style="2" customWidth="1"/>
    <col min="777" max="777" width="5" style="2" customWidth="1"/>
    <col min="778" max="778" width="8.5" style="2" bestFit="1" customWidth="1"/>
    <col min="779" max="779" width="8.5" style="2" customWidth="1"/>
    <col min="780" max="780" width="13.625" style="2" customWidth="1"/>
    <col min="781" max="1026" width="9" style="2"/>
    <col min="1027" max="1027" width="6.625" style="2" customWidth="1"/>
    <col min="1028" max="1029" width="15.5" style="2" customWidth="1"/>
    <col min="1030" max="1030" width="5.625" style="2" customWidth="1"/>
    <col min="1031" max="1031" width="8.625" style="2" customWidth="1"/>
    <col min="1032" max="1032" width="12.625" style="2" customWidth="1"/>
    <col min="1033" max="1033" width="5" style="2" customWidth="1"/>
    <col min="1034" max="1034" width="8.5" style="2" bestFit="1" customWidth="1"/>
    <col min="1035" max="1035" width="8.5" style="2" customWidth="1"/>
    <col min="1036" max="1036" width="13.625" style="2" customWidth="1"/>
    <col min="1037" max="1282" width="9" style="2"/>
    <col min="1283" max="1283" width="6.625" style="2" customWidth="1"/>
    <col min="1284" max="1285" width="15.5" style="2" customWidth="1"/>
    <col min="1286" max="1286" width="5.625" style="2" customWidth="1"/>
    <col min="1287" max="1287" width="8.625" style="2" customWidth="1"/>
    <col min="1288" max="1288" width="12.625" style="2" customWidth="1"/>
    <col min="1289" max="1289" width="5" style="2" customWidth="1"/>
    <col min="1290" max="1290" width="8.5" style="2" bestFit="1" customWidth="1"/>
    <col min="1291" max="1291" width="8.5" style="2" customWidth="1"/>
    <col min="1292" max="1292" width="13.625" style="2" customWidth="1"/>
    <col min="1293" max="1538" width="9" style="2"/>
    <col min="1539" max="1539" width="6.625" style="2" customWidth="1"/>
    <col min="1540" max="1541" width="15.5" style="2" customWidth="1"/>
    <col min="1542" max="1542" width="5.625" style="2" customWidth="1"/>
    <col min="1543" max="1543" width="8.625" style="2" customWidth="1"/>
    <col min="1544" max="1544" width="12.625" style="2" customWidth="1"/>
    <col min="1545" max="1545" width="5" style="2" customWidth="1"/>
    <col min="1546" max="1546" width="8.5" style="2" bestFit="1" customWidth="1"/>
    <col min="1547" max="1547" width="8.5" style="2" customWidth="1"/>
    <col min="1548" max="1548" width="13.625" style="2" customWidth="1"/>
    <col min="1549" max="1794" width="9" style="2"/>
    <col min="1795" max="1795" width="6.625" style="2" customWidth="1"/>
    <col min="1796" max="1797" width="15.5" style="2" customWidth="1"/>
    <col min="1798" max="1798" width="5.625" style="2" customWidth="1"/>
    <col min="1799" max="1799" width="8.625" style="2" customWidth="1"/>
    <col min="1800" max="1800" width="12.625" style="2" customWidth="1"/>
    <col min="1801" max="1801" width="5" style="2" customWidth="1"/>
    <col min="1802" max="1802" width="8.5" style="2" bestFit="1" customWidth="1"/>
    <col min="1803" max="1803" width="8.5" style="2" customWidth="1"/>
    <col min="1804" max="1804" width="13.625" style="2" customWidth="1"/>
    <col min="1805" max="2050" width="9" style="2"/>
    <col min="2051" max="2051" width="6.625" style="2" customWidth="1"/>
    <col min="2052" max="2053" width="15.5" style="2" customWidth="1"/>
    <col min="2054" max="2054" width="5.625" style="2" customWidth="1"/>
    <col min="2055" max="2055" width="8.625" style="2" customWidth="1"/>
    <col min="2056" max="2056" width="12.625" style="2" customWidth="1"/>
    <col min="2057" max="2057" width="5" style="2" customWidth="1"/>
    <col min="2058" max="2058" width="8.5" style="2" bestFit="1" customWidth="1"/>
    <col min="2059" max="2059" width="8.5" style="2" customWidth="1"/>
    <col min="2060" max="2060" width="13.625" style="2" customWidth="1"/>
    <col min="2061" max="2306" width="9" style="2"/>
    <col min="2307" max="2307" width="6.625" style="2" customWidth="1"/>
    <col min="2308" max="2309" width="15.5" style="2" customWidth="1"/>
    <col min="2310" max="2310" width="5.625" style="2" customWidth="1"/>
    <col min="2311" max="2311" width="8.625" style="2" customWidth="1"/>
    <col min="2312" max="2312" width="12.625" style="2" customWidth="1"/>
    <col min="2313" max="2313" width="5" style="2" customWidth="1"/>
    <col min="2314" max="2314" width="8.5" style="2" bestFit="1" customWidth="1"/>
    <col min="2315" max="2315" width="8.5" style="2" customWidth="1"/>
    <col min="2316" max="2316" width="13.625" style="2" customWidth="1"/>
    <col min="2317" max="2562" width="9" style="2"/>
    <col min="2563" max="2563" width="6.625" style="2" customWidth="1"/>
    <col min="2564" max="2565" width="15.5" style="2" customWidth="1"/>
    <col min="2566" max="2566" width="5.625" style="2" customWidth="1"/>
    <col min="2567" max="2567" width="8.625" style="2" customWidth="1"/>
    <col min="2568" max="2568" width="12.625" style="2" customWidth="1"/>
    <col min="2569" max="2569" width="5" style="2" customWidth="1"/>
    <col min="2570" max="2570" width="8.5" style="2" bestFit="1" customWidth="1"/>
    <col min="2571" max="2571" width="8.5" style="2" customWidth="1"/>
    <col min="2572" max="2572" width="13.625" style="2" customWidth="1"/>
    <col min="2573" max="2818" width="9" style="2"/>
    <col min="2819" max="2819" width="6.625" style="2" customWidth="1"/>
    <col min="2820" max="2821" width="15.5" style="2" customWidth="1"/>
    <col min="2822" max="2822" width="5.625" style="2" customWidth="1"/>
    <col min="2823" max="2823" width="8.625" style="2" customWidth="1"/>
    <col min="2824" max="2824" width="12.625" style="2" customWidth="1"/>
    <col min="2825" max="2825" width="5" style="2" customWidth="1"/>
    <col min="2826" max="2826" width="8.5" style="2" bestFit="1" customWidth="1"/>
    <col min="2827" max="2827" width="8.5" style="2" customWidth="1"/>
    <col min="2828" max="2828" width="13.625" style="2" customWidth="1"/>
    <col min="2829" max="3074" width="9" style="2"/>
    <col min="3075" max="3075" width="6.625" style="2" customWidth="1"/>
    <col min="3076" max="3077" width="15.5" style="2" customWidth="1"/>
    <col min="3078" max="3078" width="5.625" style="2" customWidth="1"/>
    <col min="3079" max="3079" width="8.625" style="2" customWidth="1"/>
    <col min="3080" max="3080" width="12.625" style="2" customWidth="1"/>
    <col min="3081" max="3081" width="5" style="2" customWidth="1"/>
    <col min="3082" max="3082" width="8.5" style="2" bestFit="1" customWidth="1"/>
    <col min="3083" max="3083" width="8.5" style="2" customWidth="1"/>
    <col min="3084" max="3084" width="13.625" style="2" customWidth="1"/>
    <col min="3085" max="3330" width="9" style="2"/>
    <col min="3331" max="3331" width="6.625" style="2" customWidth="1"/>
    <col min="3332" max="3333" width="15.5" style="2" customWidth="1"/>
    <col min="3334" max="3334" width="5.625" style="2" customWidth="1"/>
    <col min="3335" max="3335" width="8.625" style="2" customWidth="1"/>
    <col min="3336" max="3336" width="12.625" style="2" customWidth="1"/>
    <col min="3337" max="3337" width="5" style="2" customWidth="1"/>
    <col min="3338" max="3338" width="8.5" style="2" bestFit="1" customWidth="1"/>
    <col min="3339" max="3339" width="8.5" style="2" customWidth="1"/>
    <col min="3340" max="3340" width="13.625" style="2" customWidth="1"/>
    <col min="3341" max="3586" width="9" style="2"/>
    <col min="3587" max="3587" width="6.625" style="2" customWidth="1"/>
    <col min="3588" max="3589" width="15.5" style="2" customWidth="1"/>
    <col min="3590" max="3590" width="5.625" style="2" customWidth="1"/>
    <col min="3591" max="3591" width="8.625" style="2" customWidth="1"/>
    <col min="3592" max="3592" width="12.625" style="2" customWidth="1"/>
    <col min="3593" max="3593" width="5" style="2" customWidth="1"/>
    <col min="3594" max="3594" width="8.5" style="2" bestFit="1" customWidth="1"/>
    <col min="3595" max="3595" width="8.5" style="2" customWidth="1"/>
    <col min="3596" max="3596" width="13.625" style="2" customWidth="1"/>
    <col min="3597" max="3842" width="9" style="2"/>
    <col min="3843" max="3843" width="6.625" style="2" customWidth="1"/>
    <col min="3844" max="3845" width="15.5" style="2" customWidth="1"/>
    <col min="3846" max="3846" width="5.625" style="2" customWidth="1"/>
    <col min="3847" max="3847" width="8.625" style="2" customWidth="1"/>
    <col min="3848" max="3848" width="12.625" style="2" customWidth="1"/>
    <col min="3849" max="3849" width="5" style="2" customWidth="1"/>
    <col min="3850" max="3850" width="8.5" style="2" bestFit="1" customWidth="1"/>
    <col min="3851" max="3851" width="8.5" style="2" customWidth="1"/>
    <col min="3852" max="3852" width="13.625" style="2" customWidth="1"/>
    <col min="3853" max="4098" width="9" style="2"/>
    <col min="4099" max="4099" width="6.625" style="2" customWidth="1"/>
    <col min="4100" max="4101" width="15.5" style="2" customWidth="1"/>
    <col min="4102" max="4102" width="5.625" style="2" customWidth="1"/>
    <col min="4103" max="4103" width="8.625" style="2" customWidth="1"/>
    <col min="4104" max="4104" width="12.625" style="2" customWidth="1"/>
    <col min="4105" max="4105" width="5" style="2" customWidth="1"/>
    <col min="4106" max="4106" width="8.5" style="2" bestFit="1" customWidth="1"/>
    <col min="4107" max="4107" width="8.5" style="2" customWidth="1"/>
    <col min="4108" max="4108" width="13.625" style="2" customWidth="1"/>
    <col min="4109" max="4354" width="9" style="2"/>
    <col min="4355" max="4355" width="6.625" style="2" customWidth="1"/>
    <col min="4356" max="4357" width="15.5" style="2" customWidth="1"/>
    <col min="4358" max="4358" width="5.625" style="2" customWidth="1"/>
    <col min="4359" max="4359" width="8.625" style="2" customWidth="1"/>
    <col min="4360" max="4360" width="12.625" style="2" customWidth="1"/>
    <col min="4361" max="4361" width="5" style="2" customWidth="1"/>
    <col min="4362" max="4362" width="8.5" style="2" bestFit="1" customWidth="1"/>
    <col min="4363" max="4363" width="8.5" style="2" customWidth="1"/>
    <col min="4364" max="4364" width="13.625" style="2" customWidth="1"/>
    <col min="4365" max="4610" width="9" style="2"/>
    <col min="4611" max="4611" width="6.625" style="2" customWidth="1"/>
    <col min="4612" max="4613" width="15.5" style="2" customWidth="1"/>
    <col min="4614" max="4614" width="5.625" style="2" customWidth="1"/>
    <col min="4615" max="4615" width="8.625" style="2" customWidth="1"/>
    <col min="4616" max="4616" width="12.625" style="2" customWidth="1"/>
    <col min="4617" max="4617" width="5" style="2" customWidth="1"/>
    <col min="4618" max="4618" width="8.5" style="2" bestFit="1" customWidth="1"/>
    <col min="4619" max="4619" width="8.5" style="2" customWidth="1"/>
    <col min="4620" max="4620" width="13.625" style="2" customWidth="1"/>
    <col min="4621" max="4866" width="9" style="2"/>
    <col min="4867" max="4867" width="6.625" style="2" customWidth="1"/>
    <col min="4868" max="4869" width="15.5" style="2" customWidth="1"/>
    <col min="4870" max="4870" width="5.625" style="2" customWidth="1"/>
    <col min="4871" max="4871" width="8.625" style="2" customWidth="1"/>
    <col min="4872" max="4872" width="12.625" style="2" customWidth="1"/>
    <col min="4873" max="4873" width="5" style="2" customWidth="1"/>
    <col min="4874" max="4874" width="8.5" style="2" bestFit="1" customWidth="1"/>
    <col min="4875" max="4875" width="8.5" style="2" customWidth="1"/>
    <col min="4876" max="4876" width="13.625" style="2" customWidth="1"/>
    <col min="4877" max="5122" width="9" style="2"/>
    <col min="5123" max="5123" width="6.625" style="2" customWidth="1"/>
    <col min="5124" max="5125" width="15.5" style="2" customWidth="1"/>
    <col min="5126" max="5126" width="5.625" style="2" customWidth="1"/>
    <col min="5127" max="5127" width="8.625" style="2" customWidth="1"/>
    <col min="5128" max="5128" width="12.625" style="2" customWidth="1"/>
    <col min="5129" max="5129" width="5" style="2" customWidth="1"/>
    <col min="5130" max="5130" width="8.5" style="2" bestFit="1" customWidth="1"/>
    <col min="5131" max="5131" width="8.5" style="2" customWidth="1"/>
    <col min="5132" max="5132" width="13.625" style="2" customWidth="1"/>
    <col min="5133" max="5378" width="9" style="2"/>
    <col min="5379" max="5379" width="6.625" style="2" customWidth="1"/>
    <col min="5380" max="5381" width="15.5" style="2" customWidth="1"/>
    <col min="5382" max="5382" width="5.625" style="2" customWidth="1"/>
    <col min="5383" max="5383" width="8.625" style="2" customWidth="1"/>
    <col min="5384" max="5384" width="12.625" style="2" customWidth="1"/>
    <col min="5385" max="5385" width="5" style="2" customWidth="1"/>
    <col min="5386" max="5386" width="8.5" style="2" bestFit="1" customWidth="1"/>
    <col min="5387" max="5387" width="8.5" style="2" customWidth="1"/>
    <col min="5388" max="5388" width="13.625" style="2" customWidth="1"/>
    <col min="5389" max="5634" width="9" style="2"/>
    <col min="5635" max="5635" width="6.625" style="2" customWidth="1"/>
    <col min="5636" max="5637" width="15.5" style="2" customWidth="1"/>
    <col min="5638" max="5638" width="5.625" style="2" customWidth="1"/>
    <col min="5639" max="5639" width="8.625" style="2" customWidth="1"/>
    <col min="5640" max="5640" width="12.625" style="2" customWidth="1"/>
    <col min="5641" max="5641" width="5" style="2" customWidth="1"/>
    <col min="5642" max="5642" width="8.5" style="2" bestFit="1" customWidth="1"/>
    <col min="5643" max="5643" width="8.5" style="2" customWidth="1"/>
    <col min="5644" max="5644" width="13.625" style="2" customWidth="1"/>
    <col min="5645" max="5890" width="9" style="2"/>
    <col min="5891" max="5891" width="6.625" style="2" customWidth="1"/>
    <col min="5892" max="5893" width="15.5" style="2" customWidth="1"/>
    <col min="5894" max="5894" width="5.625" style="2" customWidth="1"/>
    <col min="5895" max="5895" width="8.625" style="2" customWidth="1"/>
    <col min="5896" max="5896" width="12.625" style="2" customWidth="1"/>
    <col min="5897" max="5897" width="5" style="2" customWidth="1"/>
    <col min="5898" max="5898" width="8.5" style="2" bestFit="1" customWidth="1"/>
    <col min="5899" max="5899" width="8.5" style="2" customWidth="1"/>
    <col min="5900" max="5900" width="13.625" style="2" customWidth="1"/>
    <col min="5901" max="6146" width="9" style="2"/>
    <col min="6147" max="6147" width="6.625" style="2" customWidth="1"/>
    <col min="6148" max="6149" width="15.5" style="2" customWidth="1"/>
    <col min="6150" max="6150" width="5.625" style="2" customWidth="1"/>
    <col min="6151" max="6151" width="8.625" style="2" customWidth="1"/>
    <col min="6152" max="6152" width="12.625" style="2" customWidth="1"/>
    <col min="6153" max="6153" width="5" style="2" customWidth="1"/>
    <col min="6154" max="6154" width="8.5" style="2" bestFit="1" customWidth="1"/>
    <col min="6155" max="6155" width="8.5" style="2" customWidth="1"/>
    <col min="6156" max="6156" width="13.625" style="2" customWidth="1"/>
    <col min="6157" max="6402" width="9" style="2"/>
    <col min="6403" max="6403" width="6.625" style="2" customWidth="1"/>
    <col min="6404" max="6405" width="15.5" style="2" customWidth="1"/>
    <col min="6406" max="6406" width="5.625" style="2" customWidth="1"/>
    <col min="6407" max="6407" width="8.625" style="2" customWidth="1"/>
    <col min="6408" max="6408" width="12.625" style="2" customWidth="1"/>
    <col min="6409" max="6409" width="5" style="2" customWidth="1"/>
    <col min="6410" max="6410" width="8.5" style="2" bestFit="1" customWidth="1"/>
    <col min="6411" max="6411" width="8.5" style="2" customWidth="1"/>
    <col min="6412" max="6412" width="13.625" style="2" customWidth="1"/>
    <col min="6413" max="6658" width="9" style="2"/>
    <col min="6659" max="6659" width="6.625" style="2" customWidth="1"/>
    <col min="6660" max="6661" width="15.5" style="2" customWidth="1"/>
    <col min="6662" max="6662" width="5.625" style="2" customWidth="1"/>
    <col min="6663" max="6663" width="8.625" style="2" customWidth="1"/>
    <col min="6664" max="6664" width="12.625" style="2" customWidth="1"/>
    <col min="6665" max="6665" width="5" style="2" customWidth="1"/>
    <col min="6666" max="6666" width="8.5" style="2" bestFit="1" customWidth="1"/>
    <col min="6667" max="6667" width="8.5" style="2" customWidth="1"/>
    <col min="6668" max="6668" width="13.625" style="2" customWidth="1"/>
    <col min="6669" max="6914" width="9" style="2"/>
    <col min="6915" max="6915" width="6.625" style="2" customWidth="1"/>
    <col min="6916" max="6917" width="15.5" style="2" customWidth="1"/>
    <col min="6918" max="6918" width="5.625" style="2" customWidth="1"/>
    <col min="6919" max="6919" width="8.625" style="2" customWidth="1"/>
    <col min="6920" max="6920" width="12.625" style="2" customWidth="1"/>
    <col min="6921" max="6921" width="5" style="2" customWidth="1"/>
    <col min="6922" max="6922" width="8.5" style="2" bestFit="1" customWidth="1"/>
    <col min="6923" max="6923" width="8.5" style="2" customWidth="1"/>
    <col min="6924" max="6924" width="13.625" style="2" customWidth="1"/>
    <col min="6925" max="7170" width="9" style="2"/>
    <col min="7171" max="7171" width="6.625" style="2" customWidth="1"/>
    <col min="7172" max="7173" width="15.5" style="2" customWidth="1"/>
    <col min="7174" max="7174" width="5.625" style="2" customWidth="1"/>
    <col min="7175" max="7175" width="8.625" style="2" customWidth="1"/>
    <col min="7176" max="7176" width="12.625" style="2" customWidth="1"/>
    <col min="7177" max="7177" width="5" style="2" customWidth="1"/>
    <col min="7178" max="7178" width="8.5" style="2" bestFit="1" customWidth="1"/>
    <col min="7179" max="7179" width="8.5" style="2" customWidth="1"/>
    <col min="7180" max="7180" width="13.625" style="2" customWidth="1"/>
    <col min="7181" max="7426" width="9" style="2"/>
    <col min="7427" max="7427" width="6.625" style="2" customWidth="1"/>
    <col min="7428" max="7429" width="15.5" style="2" customWidth="1"/>
    <col min="7430" max="7430" width="5.625" style="2" customWidth="1"/>
    <col min="7431" max="7431" width="8.625" style="2" customWidth="1"/>
    <col min="7432" max="7432" width="12.625" style="2" customWidth="1"/>
    <col min="7433" max="7433" width="5" style="2" customWidth="1"/>
    <col min="7434" max="7434" width="8.5" style="2" bestFit="1" customWidth="1"/>
    <col min="7435" max="7435" width="8.5" style="2" customWidth="1"/>
    <col min="7436" max="7436" width="13.625" style="2" customWidth="1"/>
    <col min="7437" max="7682" width="9" style="2"/>
    <col min="7683" max="7683" width="6.625" style="2" customWidth="1"/>
    <col min="7684" max="7685" width="15.5" style="2" customWidth="1"/>
    <col min="7686" max="7686" width="5.625" style="2" customWidth="1"/>
    <col min="7687" max="7687" width="8.625" style="2" customWidth="1"/>
    <col min="7688" max="7688" width="12.625" style="2" customWidth="1"/>
    <col min="7689" max="7689" width="5" style="2" customWidth="1"/>
    <col min="7690" max="7690" width="8.5" style="2" bestFit="1" customWidth="1"/>
    <col min="7691" max="7691" width="8.5" style="2" customWidth="1"/>
    <col min="7692" max="7692" width="13.625" style="2" customWidth="1"/>
    <col min="7693" max="7938" width="9" style="2"/>
    <col min="7939" max="7939" width="6.625" style="2" customWidth="1"/>
    <col min="7940" max="7941" width="15.5" style="2" customWidth="1"/>
    <col min="7942" max="7942" width="5.625" style="2" customWidth="1"/>
    <col min="7943" max="7943" width="8.625" style="2" customWidth="1"/>
    <col min="7944" max="7944" width="12.625" style="2" customWidth="1"/>
    <col min="7945" max="7945" width="5" style="2" customWidth="1"/>
    <col min="7946" max="7946" width="8.5" style="2" bestFit="1" customWidth="1"/>
    <col min="7947" max="7947" width="8.5" style="2" customWidth="1"/>
    <col min="7948" max="7948" width="13.625" style="2" customWidth="1"/>
    <col min="7949" max="8194" width="9" style="2"/>
    <col min="8195" max="8195" width="6.625" style="2" customWidth="1"/>
    <col min="8196" max="8197" width="15.5" style="2" customWidth="1"/>
    <col min="8198" max="8198" width="5.625" style="2" customWidth="1"/>
    <col min="8199" max="8199" width="8.625" style="2" customWidth="1"/>
    <col min="8200" max="8200" width="12.625" style="2" customWidth="1"/>
    <col min="8201" max="8201" width="5" style="2" customWidth="1"/>
    <col min="8202" max="8202" width="8.5" style="2" bestFit="1" customWidth="1"/>
    <col min="8203" max="8203" width="8.5" style="2" customWidth="1"/>
    <col min="8204" max="8204" width="13.625" style="2" customWidth="1"/>
    <col min="8205" max="8450" width="9" style="2"/>
    <col min="8451" max="8451" width="6.625" style="2" customWidth="1"/>
    <col min="8452" max="8453" width="15.5" style="2" customWidth="1"/>
    <col min="8454" max="8454" width="5.625" style="2" customWidth="1"/>
    <col min="8455" max="8455" width="8.625" style="2" customWidth="1"/>
    <col min="8456" max="8456" width="12.625" style="2" customWidth="1"/>
    <col min="8457" max="8457" width="5" style="2" customWidth="1"/>
    <col min="8458" max="8458" width="8.5" style="2" bestFit="1" customWidth="1"/>
    <col min="8459" max="8459" width="8.5" style="2" customWidth="1"/>
    <col min="8460" max="8460" width="13.625" style="2" customWidth="1"/>
    <col min="8461" max="8706" width="9" style="2"/>
    <col min="8707" max="8707" width="6.625" style="2" customWidth="1"/>
    <col min="8708" max="8709" width="15.5" style="2" customWidth="1"/>
    <col min="8710" max="8710" width="5.625" style="2" customWidth="1"/>
    <col min="8711" max="8711" width="8.625" style="2" customWidth="1"/>
    <col min="8712" max="8712" width="12.625" style="2" customWidth="1"/>
    <col min="8713" max="8713" width="5" style="2" customWidth="1"/>
    <col min="8714" max="8714" width="8.5" style="2" bestFit="1" customWidth="1"/>
    <col min="8715" max="8715" width="8.5" style="2" customWidth="1"/>
    <col min="8716" max="8716" width="13.625" style="2" customWidth="1"/>
    <col min="8717" max="8962" width="9" style="2"/>
    <col min="8963" max="8963" width="6.625" style="2" customWidth="1"/>
    <col min="8964" max="8965" width="15.5" style="2" customWidth="1"/>
    <col min="8966" max="8966" width="5.625" style="2" customWidth="1"/>
    <col min="8967" max="8967" width="8.625" style="2" customWidth="1"/>
    <col min="8968" max="8968" width="12.625" style="2" customWidth="1"/>
    <col min="8969" max="8969" width="5" style="2" customWidth="1"/>
    <col min="8970" max="8970" width="8.5" style="2" bestFit="1" customWidth="1"/>
    <col min="8971" max="8971" width="8.5" style="2" customWidth="1"/>
    <col min="8972" max="8972" width="13.625" style="2" customWidth="1"/>
    <col min="8973" max="9218" width="9" style="2"/>
    <col min="9219" max="9219" width="6.625" style="2" customWidth="1"/>
    <col min="9220" max="9221" width="15.5" style="2" customWidth="1"/>
    <col min="9222" max="9222" width="5.625" style="2" customWidth="1"/>
    <col min="9223" max="9223" width="8.625" style="2" customWidth="1"/>
    <col min="9224" max="9224" width="12.625" style="2" customWidth="1"/>
    <col min="9225" max="9225" width="5" style="2" customWidth="1"/>
    <col min="9226" max="9226" width="8.5" style="2" bestFit="1" customWidth="1"/>
    <col min="9227" max="9227" width="8.5" style="2" customWidth="1"/>
    <col min="9228" max="9228" width="13.625" style="2" customWidth="1"/>
    <col min="9229" max="9474" width="9" style="2"/>
    <col min="9475" max="9475" width="6.625" style="2" customWidth="1"/>
    <col min="9476" max="9477" width="15.5" style="2" customWidth="1"/>
    <col min="9478" max="9478" width="5.625" style="2" customWidth="1"/>
    <col min="9479" max="9479" width="8.625" style="2" customWidth="1"/>
    <col min="9480" max="9480" width="12.625" style="2" customWidth="1"/>
    <col min="9481" max="9481" width="5" style="2" customWidth="1"/>
    <col min="9482" max="9482" width="8.5" style="2" bestFit="1" customWidth="1"/>
    <col min="9483" max="9483" width="8.5" style="2" customWidth="1"/>
    <col min="9484" max="9484" width="13.625" style="2" customWidth="1"/>
    <col min="9485" max="9730" width="9" style="2"/>
    <col min="9731" max="9731" width="6.625" style="2" customWidth="1"/>
    <col min="9732" max="9733" width="15.5" style="2" customWidth="1"/>
    <col min="9734" max="9734" width="5.625" style="2" customWidth="1"/>
    <col min="9735" max="9735" width="8.625" style="2" customWidth="1"/>
    <col min="9736" max="9736" width="12.625" style="2" customWidth="1"/>
    <col min="9737" max="9737" width="5" style="2" customWidth="1"/>
    <col min="9738" max="9738" width="8.5" style="2" bestFit="1" customWidth="1"/>
    <col min="9739" max="9739" width="8.5" style="2" customWidth="1"/>
    <col min="9740" max="9740" width="13.625" style="2" customWidth="1"/>
    <col min="9741" max="9986" width="9" style="2"/>
    <col min="9987" max="9987" width="6.625" style="2" customWidth="1"/>
    <col min="9988" max="9989" width="15.5" style="2" customWidth="1"/>
    <col min="9990" max="9990" width="5.625" style="2" customWidth="1"/>
    <col min="9991" max="9991" width="8.625" style="2" customWidth="1"/>
    <col min="9992" max="9992" width="12.625" style="2" customWidth="1"/>
    <col min="9993" max="9993" width="5" style="2" customWidth="1"/>
    <col min="9994" max="9994" width="8.5" style="2" bestFit="1" customWidth="1"/>
    <col min="9995" max="9995" width="8.5" style="2" customWidth="1"/>
    <col min="9996" max="9996" width="13.625" style="2" customWidth="1"/>
    <col min="9997" max="10242" width="9" style="2"/>
    <col min="10243" max="10243" width="6.625" style="2" customWidth="1"/>
    <col min="10244" max="10245" width="15.5" style="2" customWidth="1"/>
    <col min="10246" max="10246" width="5.625" style="2" customWidth="1"/>
    <col min="10247" max="10247" width="8.625" style="2" customWidth="1"/>
    <col min="10248" max="10248" width="12.625" style="2" customWidth="1"/>
    <col min="10249" max="10249" width="5" style="2" customWidth="1"/>
    <col min="10250" max="10250" width="8.5" style="2" bestFit="1" customWidth="1"/>
    <col min="10251" max="10251" width="8.5" style="2" customWidth="1"/>
    <col min="10252" max="10252" width="13.625" style="2" customWidth="1"/>
    <col min="10253" max="10498" width="9" style="2"/>
    <col min="10499" max="10499" width="6.625" style="2" customWidth="1"/>
    <col min="10500" max="10501" width="15.5" style="2" customWidth="1"/>
    <col min="10502" max="10502" width="5.625" style="2" customWidth="1"/>
    <col min="10503" max="10503" width="8.625" style="2" customWidth="1"/>
    <col min="10504" max="10504" width="12.625" style="2" customWidth="1"/>
    <col min="10505" max="10505" width="5" style="2" customWidth="1"/>
    <col min="10506" max="10506" width="8.5" style="2" bestFit="1" customWidth="1"/>
    <col min="10507" max="10507" width="8.5" style="2" customWidth="1"/>
    <col min="10508" max="10508" width="13.625" style="2" customWidth="1"/>
    <col min="10509" max="10754" width="9" style="2"/>
    <col min="10755" max="10755" width="6.625" style="2" customWidth="1"/>
    <col min="10756" max="10757" width="15.5" style="2" customWidth="1"/>
    <col min="10758" max="10758" width="5.625" style="2" customWidth="1"/>
    <col min="10759" max="10759" width="8.625" style="2" customWidth="1"/>
    <col min="10760" max="10760" width="12.625" style="2" customWidth="1"/>
    <col min="10761" max="10761" width="5" style="2" customWidth="1"/>
    <col min="10762" max="10762" width="8.5" style="2" bestFit="1" customWidth="1"/>
    <col min="10763" max="10763" width="8.5" style="2" customWidth="1"/>
    <col min="10764" max="10764" width="13.625" style="2" customWidth="1"/>
    <col min="10765" max="11010" width="9" style="2"/>
    <col min="11011" max="11011" width="6.625" style="2" customWidth="1"/>
    <col min="11012" max="11013" width="15.5" style="2" customWidth="1"/>
    <col min="11014" max="11014" width="5.625" style="2" customWidth="1"/>
    <col min="11015" max="11015" width="8.625" style="2" customWidth="1"/>
    <col min="11016" max="11016" width="12.625" style="2" customWidth="1"/>
    <col min="11017" max="11017" width="5" style="2" customWidth="1"/>
    <col min="11018" max="11018" width="8.5" style="2" bestFit="1" customWidth="1"/>
    <col min="11019" max="11019" width="8.5" style="2" customWidth="1"/>
    <col min="11020" max="11020" width="13.625" style="2" customWidth="1"/>
    <col min="11021" max="11266" width="9" style="2"/>
    <col min="11267" max="11267" width="6.625" style="2" customWidth="1"/>
    <col min="11268" max="11269" width="15.5" style="2" customWidth="1"/>
    <col min="11270" max="11270" width="5.625" style="2" customWidth="1"/>
    <col min="11271" max="11271" width="8.625" style="2" customWidth="1"/>
    <col min="11272" max="11272" width="12.625" style="2" customWidth="1"/>
    <col min="11273" max="11273" width="5" style="2" customWidth="1"/>
    <col min="11274" max="11274" width="8.5" style="2" bestFit="1" customWidth="1"/>
    <col min="11275" max="11275" width="8.5" style="2" customWidth="1"/>
    <col min="11276" max="11276" width="13.625" style="2" customWidth="1"/>
    <col min="11277" max="11522" width="9" style="2"/>
    <col min="11523" max="11523" width="6.625" style="2" customWidth="1"/>
    <col min="11524" max="11525" width="15.5" style="2" customWidth="1"/>
    <col min="11526" max="11526" width="5.625" style="2" customWidth="1"/>
    <col min="11527" max="11527" width="8.625" style="2" customWidth="1"/>
    <col min="11528" max="11528" width="12.625" style="2" customWidth="1"/>
    <col min="11529" max="11529" width="5" style="2" customWidth="1"/>
    <col min="11530" max="11530" width="8.5" style="2" bestFit="1" customWidth="1"/>
    <col min="11531" max="11531" width="8.5" style="2" customWidth="1"/>
    <col min="11532" max="11532" width="13.625" style="2" customWidth="1"/>
    <col min="11533" max="11778" width="9" style="2"/>
    <col min="11779" max="11779" width="6.625" style="2" customWidth="1"/>
    <col min="11780" max="11781" width="15.5" style="2" customWidth="1"/>
    <col min="11782" max="11782" width="5.625" style="2" customWidth="1"/>
    <col min="11783" max="11783" width="8.625" style="2" customWidth="1"/>
    <col min="11784" max="11784" width="12.625" style="2" customWidth="1"/>
    <col min="11785" max="11785" width="5" style="2" customWidth="1"/>
    <col min="11786" max="11786" width="8.5" style="2" bestFit="1" customWidth="1"/>
    <col min="11787" max="11787" width="8.5" style="2" customWidth="1"/>
    <col min="11788" max="11788" width="13.625" style="2" customWidth="1"/>
    <col min="11789" max="12034" width="9" style="2"/>
    <col min="12035" max="12035" width="6.625" style="2" customWidth="1"/>
    <col min="12036" max="12037" width="15.5" style="2" customWidth="1"/>
    <col min="12038" max="12038" width="5.625" style="2" customWidth="1"/>
    <col min="12039" max="12039" width="8.625" style="2" customWidth="1"/>
    <col min="12040" max="12040" width="12.625" style="2" customWidth="1"/>
    <col min="12041" max="12041" width="5" style="2" customWidth="1"/>
    <col min="12042" max="12042" width="8.5" style="2" bestFit="1" customWidth="1"/>
    <col min="12043" max="12043" width="8.5" style="2" customWidth="1"/>
    <col min="12044" max="12044" width="13.625" style="2" customWidth="1"/>
    <col min="12045" max="12290" width="9" style="2"/>
    <col min="12291" max="12291" width="6.625" style="2" customWidth="1"/>
    <col min="12292" max="12293" width="15.5" style="2" customWidth="1"/>
    <col min="12294" max="12294" width="5.625" style="2" customWidth="1"/>
    <col min="12295" max="12295" width="8.625" style="2" customWidth="1"/>
    <col min="12296" max="12296" width="12.625" style="2" customWidth="1"/>
    <col min="12297" max="12297" width="5" style="2" customWidth="1"/>
    <col min="12298" max="12298" width="8.5" style="2" bestFit="1" customWidth="1"/>
    <col min="12299" max="12299" width="8.5" style="2" customWidth="1"/>
    <col min="12300" max="12300" width="13.625" style="2" customWidth="1"/>
    <col min="12301" max="12546" width="9" style="2"/>
    <col min="12547" max="12547" width="6.625" style="2" customWidth="1"/>
    <col min="12548" max="12549" width="15.5" style="2" customWidth="1"/>
    <col min="12550" max="12550" width="5.625" style="2" customWidth="1"/>
    <col min="12551" max="12551" width="8.625" style="2" customWidth="1"/>
    <col min="12552" max="12552" width="12.625" style="2" customWidth="1"/>
    <col min="12553" max="12553" width="5" style="2" customWidth="1"/>
    <col min="12554" max="12554" width="8.5" style="2" bestFit="1" customWidth="1"/>
    <col min="12555" max="12555" width="8.5" style="2" customWidth="1"/>
    <col min="12556" max="12556" width="13.625" style="2" customWidth="1"/>
    <col min="12557" max="12802" width="9" style="2"/>
    <col min="12803" max="12803" width="6.625" style="2" customWidth="1"/>
    <col min="12804" max="12805" width="15.5" style="2" customWidth="1"/>
    <col min="12806" max="12806" width="5.625" style="2" customWidth="1"/>
    <col min="12807" max="12807" width="8.625" style="2" customWidth="1"/>
    <col min="12808" max="12808" width="12.625" style="2" customWidth="1"/>
    <col min="12809" max="12809" width="5" style="2" customWidth="1"/>
    <col min="12810" max="12810" width="8.5" style="2" bestFit="1" customWidth="1"/>
    <col min="12811" max="12811" width="8.5" style="2" customWidth="1"/>
    <col min="12812" max="12812" width="13.625" style="2" customWidth="1"/>
    <col min="12813" max="13058" width="9" style="2"/>
    <col min="13059" max="13059" width="6.625" style="2" customWidth="1"/>
    <col min="13060" max="13061" width="15.5" style="2" customWidth="1"/>
    <col min="13062" max="13062" width="5.625" style="2" customWidth="1"/>
    <col min="13063" max="13063" width="8.625" style="2" customWidth="1"/>
    <col min="13064" max="13064" width="12.625" style="2" customWidth="1"/>
    <col min="13065" max="13065" width="5" style="2" customWidth="1"/>
    <col min="13066" max="13066" width="8.5" style="2" bestFit="1" customWidth="1"/>
    <col min="13067" max="13067" width="8.5" style="2" customWidth="1"/>
    <col min="13068" max="13068" width="13.625" style="2" customWidth="1"/>
    <col min="13069" max="13314" width="9" style="2"/>
    <col min="13315" max="13315" width="6.625" style="2" customWidth="1"/>
    <col min="13316" max="13317" width="15.5" style="2" customWidth="1"/>
    <col min="13318" max="13318" width="5.625" style="2" customWidth="1"/>
    <col min="13319" max="13319" width="8.625" style="2" customWidth="1"/>
    <col min="13320" max="13320" width="12.625" style="2" customWidth="1"/>
    <col min="13321" max="13321" width="5" style="2" customWidth="1"/>
    <col min="13322" max="13322" width="8.5" style="2" bestFit="1" customWidth="1"/>
    <col min="13323" max="13323" width="8.5" style="2" customWidth="1"/>
    <col min="13324" max="13324" width="13.625" style="2" customWidth="1"/>
    <col min="13325" max="13570" width="9" style="2"/>
    <col min="13571" max="13571" width="6.625" style="2" customWidth="1"/>
    <col min="13572" max="13573" width="15.5" style="2" customWidth="1"/>
    <col min="13574" max="13574" width="5.625" style="2" customWidth="1"/>
    <col min="13575" max="13575" width="8.625" style="2" customWidth="1"/>
    <col min="13576" max="13576" width="12.625" style="2" customWidth="1"/>
    <col min="13577" max="13577" width="5" style="2" customWidth="1"/>
    <col min="13578" max="13578" width="8.5" style="2" bestFit="1" customWidth="1"/>
    <col min="13579" max="13579" width="8.5" style="2" customWidth="1"/>
    <col min="13580" max="13580" width="13.625" style="2" customWidth="1"/>
    <col min="13581" max="13826" width="9" style="2"/>
    <col min="13827" max="13827" width="6.625" style="2" customWidth="1"/>
    <col min="13828" max="13829" width="15.5" style="2" customWidth="1"/>
    <col min="13830" max="13830" width="5.625" style="2" customWidth="1"/>
    <col min="13831" max="13831" width="8.625" style="2" customWidth="1"/>
    <col min="13832" max="13832" width="12.625" style="2" customWidth="1"/>
    <col min="13833" max="13833" width="5" style="2" customWidth="1"/>
    <col min="13834" max="13834" width="8.5" style="2" bestFit="1" customWidth="1"/>
    <col min="13835" max="13835" width="8.5" style="2" customWidth="1"/>
    <col min="13836" max="13836" width="13.625" style="2" customWidth="1"/>
    <col min="13837" max="14082" width="9" style="2"/>
    <col min="14083" max="14083" width="6.625" style="2" customWidth="1"/>
    <col min="14084" max="14085" width="15.5" style="2" customWidth="1"/>
    <col min="14086" max="14086" width="5.625" style="2" customWidth="1"/>
    <col min="14087" max="14087" width="8.625" style="2" customWidth="1"/>
    <col min="14088" max="14088" width="12.625" style="2" customWidth="1"/>
    <col min="14089" max="14089" width="5" style="2" customWidth="1"/>
    <col min="14090" max="14090" width="8.5" style="2" bestFit="1" customWidth="1"/>
    <col min="14091" max="14091" width="8.5" style="2" customWidth="1"/>
    <col min="14092" max="14092" width="13.625" style="2" customWidth="1"/>
    <col min="14093" max="14338" width="9" style="2"/>
    <col min="14339" max="14339" width="6.625" style="2" customWidth="1"/>
    <col min="14340" max="14341" width="15.5" style="2" customWidth="1"/>
    <col min="14342" max="14342" width="5.625" style="2" customWidth="1"/>
    <col min="14343" max="14343" width="8.625" style="2" customWidth="1"/>
    <col min="14344" max="14344" width="12.625" style="2" customWidth="1"/>
    <col min="14345" max="14345" width="5" style="2" customWidth="1"/>
    <col min="14346" max="14346" width="8.5" style="2" bestFit="1" customWidth="1"/>
    <col min="14347" max="14347" width="8.5" style="2" customWidth="1"/>
    <col min="14348" max="14348" width="13.625" style="2" customWidth="1"/>
    <col min="14349" max="14594" width="9" style="2"/>
    <col min="14595" max="14595" width="6.625" style="2" customWidth="1"/>
    <col min="14596" max="14597" width="15.5" style="2" customWidth="1"/>
    <col min="14598" max="14598" width="5.625" style="2" customWidth="1"/>
    <col min="14599" max="14599" width="8.625" style="2" customWidth="1"/>
    <col min="14600" max="14600" width="12.625" style="2" customWidth="1"/>
    <col min="14601" max="14601" width="5" style="2" customWidth="1"/>
    <col min="14602" max="14602" width="8.5" style="2" bestFit="1" customWidth="1"/>
    <col min="14603" max="14603" width="8.5" style="2" customWidth="1"/>
    <col min="14604" max="14604" width="13.625" style="2" customWidth="1"/>
    <col min="14605" max="14850" width="9" style="2"/>
    <col min="14851" max="14851" width="6.625" style="2" customWidth="1"/>
    <col min="14852" max="14853" width="15.5" style="2" customWidth="1"/>
    <col min="14854" max="14854" width="5.625" style="2" customWidth="1"/>
    <col min="14855" max="14855" width="8.625" style="2" customWidth="1"/>
    <col min="14856" max="14856" width="12.625" style="2" customWidth="1"/>
    <col min="14857" max="14857" width="5" style="2" customWidth="1"/>
    <col min="14858" max="14858" width="8.5" style="2" bestFit="1" customWidth="1"/>
    <col min="14859" max="14859" width="8.5" style="2" customWidth="1"/>
    <col min="14860" max="14860" width="13.625" style="2" customWidth="1"/>
    <col min="14861" max="15106" width="9" style="2"/>
    <col min="15107" max="15107" width="6.625" style="2" customWidth="1"/>
    <col min="15108" max="15109" width="15.5" style="2" customWidth="1"/>
    <col min="15110" max="15110" width="5.625" style="2" customWidth="1"/>
    <col min="15111" max="15111" width="8.625" style="2" customWidth="1"/>
    <col min="15112" max="15112" width="12.625" style="2" customWidth="1"/>
    <col min="15113" max="15113" width="5" style="2" customWidth="1"/>
    <col min="15114" max="15114" width="8.5" style="2" bestFit="1" customWidth="1"/>
    <col min="15115" max="15115" width="8.5" style="2" customWidth="1"/>
    <col min="15116" max="15116" width="13.625" style="2" customWidth="1"/>
    <col min="15117" max="15362" width="9" style="2"/>
    <col min="15363" max="15363" width="6.625" style="2" customWidth="1"/>
    <col min="15364" max="15365" width="15.5" style="2" customWidth="1"/>
    <col min="15366" max="15366" width="5.625" style="2" customWidth="1"/>
    <col min="15367" max="15367" width="8.625" style="2" customWidth="1"/>
    <col min="15368" max="15368" width="12.625" style="2" customWidth="1"/>
    <col min="15369" max="15369" width="5" style="2" customWidth="1"/>
    <col min="15370" max="15370" width="8.5" style="2" bestFit="1" customWidth="1"/>
    <col min="15371" max="15371" width="8.5" style="2" customWidth="1"/>
    <col min="15372" max="15372" width="13.625" style="2" customWidth="1"/>
    <col min="15373" max="15618" width="9" style="2"/>
    <col min="15619" max="15619" width="6.625" style="2" customWidth="1"/>
    <col min="15620" max="15621" width="15.5" style="2" customWidth="1"/>
    <col min="15622" max="15622" width="5.625" style="2" customWidth="1"/>
    <col min="15623" max="15623" width="8.625" style="2" customWidth="1"/>
    <col min="15624" max="15624" width="12.625" style="2" customWidth="1"/>
    <col min="15625" max="15625" width="5" style="2" customWidth="1"/>
    <col min="15626" max="15626" width="8.5" style="2" bestFit="1" customWidth="1"/>
    <col min="15627" max="15627" width="8.5" style="2" customWidth="1"/>
    <col min="15628" max="15628" width="13.625" style="2" customWidth="1"/>
    <col min="15629" max="15874" width="9" style="2"/>
    <col min="15875" max="15875" width="6.625" style="2" customWidth="1"/>
    <col min="15876" max="15877" width="15.5" style="2" customWidth="1"/>
    <col min="15878" max="15878" width="5.625" style="2" customWidth="1"/>
    <col min="15879" max="15879" width="8.625" style="2" customWidth="1"/>
    <col min="15880" max="15880" width="12.625" style="2" customWidth="1"/>
    <col min="15881" max="15881" width="5" style="2" customWidth="1"/>
    <col min="15882" max="15882" width="8.5" style="2" bestFit="1" customWidth="1"/>
    <col min="15883" max="15883" width="8.5" style="2" customWidth="1"/>
    <col min="15884" max="15884" width="13.625" style="2" customWidth="1"/>
    <col min="15885" max="16130" width="9" style="2"/>
    <col min="16131" max="16131" width="6.625" style="2" customWidth="1"/>
    <col min="16132" max="16133" width="15.5" style="2" customWidth="1"/>
    <col min="16134" max="16134" width="5.625" style="2" customWidth="1"/>
    <col min="16135" max="16135" width="8.625" style="2" customWidth="1"/>
    <col min="16136" max="16136" width="12.625" style="2" customWidth="1"/>
    <col min="16137" max="16137" width="5" style="2" customWidth="1"/>
    <col min="16138" max="16138" width="8.5" style="2" bestFit="1" customWidth="1"/>
    <col min="16139" max="16139" width="8.5" style="2" customWidth="1"/>
    <col min="16140" max="16140" width="13.625" style="2" customWidth="1"/>
    <col min="16141" max="16384" width="9" style="2"/>
  </cols>
  <sheetData>
    <row r="1" spans="2:21" ht="15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2:21" ht="27" customHeight="1" x14ac:dyDescent="0.15">
      <c r="B2" s="3"/>
      <c r="C2" s="3"/>
      <c r="D2" s="3"/>
      <c r="E2" s="4" t="s">
        <v>9</v>
      </c>
      <c r="F2" s="1"/>
      <c r="G2" s="1"/>
      <c r="H2" s="5"/>
      <c r="I2" s="5"/>
      <c r="J2" s="5"/>
      <c r="K2" s="5"/>
      <c r="L2" s="5" t="s">
        <v>142</v>
      </c>
      <c r="N2" s="6"/>
      <c r="O2" s="7"/>
      <c r="P2" s="7"/>
      <c r="Q2" s="6"/>
      <c r="R2" s="7"/>
      <c r="S2" s="6"/>
      <c r="T2" s="7"/>
      <c r="U2" s="6"/>
    </row>
    <row r="3" spans="2:21" ht="15" customHeight="1" x14ac:dyDescent="0.15">
      <c r="B3" s="122" t="s">
        <v>10</v>
      </c>
      <c r="C3" s="124" t="s">
        <v>11</v>
      </c>
      <c r="D3" s="122" t="s">
        <v>12</v>
      </c>
      <c r="E3" s="126" t="s">
        <v>13</v>
      </c>
      <c r="F3" s="127"/>
      <c r="G3" s="122" t="s">
        <v>14</v>
      </c>
      <c r="H3" s="124" t="s">
        <v>4</v>
      </c>
      <c r="I3" s="124" t="s">
        <v>5</v>
      </c>
      <c r="J3" s="118" t="s">
        <v>15</v>
      </c>
      <c r="K3" s="120" t="s">
        <v>16</v>
      </c>
      <c r="L3" s="122" t="s">
        <v>17</v>
      </c>
      <c r="N3" s="6"/>
      <c r="O3" s="7"/>
      <c r="P3" s="7"/>
      <c r="Q3" s="6"/>
      <c r="R3" s="7"/>
      <c r="S3" s="6"/>
      <c r="T3" s="7"/>
      <c r="U3" s="6"/>
    </row>
    <row r="4" spans="2:21" ht="15" customHeight="1" x14ac:dyDescent="0.15">
      <c r="B4" s="123"/>
      <c r="C4" s="119"/>
      <c r="D4" s="125"/>
      <c r="E4" s="128"/>
      <c r="F4" s="129"/>
      <c r="G4" s="123"/>
      <c r="H4" s="119"/>
      <c r="I4" s="119"/>
      <c r="J4" s="119"/>
      <c r="K4" s="121"/>
      <c r="L4" s="119"/>
      <c r="N4" s="6"/>
      <c r="O4" s="7"/>
      <c r="P4" s="7"/>
      <c r="Q4" s="6"/>
      <c r="R4" s="7"/>
      <c r="S4" s="6"/>
      <c r="T4" s="7"/>
      <c r="U4" s="6"/>
    </row>
    <row r="5" spans="2:21" ht="15" customHeight="1" x14ac:dyDescent="0.15">
      <c r="B5" s="8" t="s">
        <v>18</v>
      </c>
      <c r="C5" s="24" t="s">
        <v>21</v>
      </c>
      <c r="D5" s="43"/>
      <c r="E5" s="106" t="s">
        <v>27</v>
      </c>
      <c r="F5" s="107"/>
      <c r="G5" s="26"/>
      <c r="H5" s="10"/>
      <c r="I5" s="11"/>
      <c r="J5" s="103"/>
      <c r="K5" s="13"/>
      <c r="L5" s="12"/>
      <c r="N5" s="6"/>
      <c r="O5" s="7"/>
      <c r="P5" s="7"/>
      <c r="Q5" s="6"/>
      <c r="R5" s="7"/>
      <c r="S5" s="6"/>
      <c r="T5" s="7"/>
      <c r="U5" s="6"/>
    </row>
    <row r="6" spans="2:21" ht="15" customHeight="1" x14ac:dyDescent="0.15">
      <c r="B6" s="14"/>
      <c r="C6" s="27"/>
      <c r="D6" s="25" t="s">
        <v>22</v>
      </c>
      <c r="E6" s="108"/>
      <c r="F6" s="109"/>
      <c r="G6" s="31"/>
      <c r="H6" s="15" t="s">
        <v>35</v>
      </c>
      <c r="I6" s="16">
        <f>数量計算結果一覧表1!M47</f>
        <v>2.4710000000000001</v>
      </c>
      <c r="J6" s="19">
        <f>I6</f>
        <v>2.4710000000000001</v>
      </c>
      <c r="K6" s="18"/>
      <c r="L6" s="17"/>
      <c r="N6" s="6"/>
      <c r="O6" s="7"/>
      <c r="P6" s="7"/>
      <c r="Q6" s="6"/>
      <c r="R6" s="7"/>
      <c r="S6" s="6"/>
      <c r="T6" s="7"/>
      <c r="U6" s="6"/>
    </row>
    <row r="7" spans="2:21" ht="15" customHeight="1" x14ac:dyDescent="0.15">
      <c r="B7" s="14"/>
      <c r="C7" s="44"/>
      <c r="D7" s="44"/>
      <c r="E7" s="106" t="s">
        <v>28</v>
      </c>
      <c r="F7" s="107"/>
      <c r="G7" s="26"/>
      <c r="H7" s="10"/>
      <c r="I7" s="11"/>
      <c r="J7" s="103"/>
      <c r="K7" s="13"/>
      <c r="L7" s="12"/>
      <c r="N7" s="6"/>
      <c r="O7" s="7"/>
      <c r="P7" s="7"/>
      <c r="Q7" s="6"/>
      <c r="R7" s="7"/>
      <c r="S7" s="6"/>
      <c r="T7" s="7"/>
      <c r="U7" s="6"/>
    </row>
    <row r="8" spans="2:21" ht="15" customHeight="1" x14ac:dyDescent="0.15">
      <c r="B8" s="14"/>
      <c r="C8" s="35"/>
      <c r="D8" s="35"/>
      <c r="E8" s="108"/>
      <c r="F8" s="109"/>
      <c r="G8" s="31"/>
      <c r="H8" s="15" t="s">
        <v>35</v>
      </c>
      <c r="I8" s="16">
        <f>数量計算結果一覧表1!S47</f>
        <v>0.66500000000000004</v>
      </c>
      <c r="J8" s="19">
        <f t="shared" ref="J8" si="0">I8</f>
        <v>0.66500000000000004</v>
      </c>
      <c r="K8" s="18"/>
      <c r="L8" s="17"/>
      <c r="N8" s="6"/>
      <c r="O8" s="7"/>
      <c r="P8" s="7"/>
      <c r="Q8" s="6"/>
      <c r="R8" s="7"/>
      <c r="S8" s="6"/>
      <c r="T8" s="7"/>
      <c r="U8" s="6"/>
    </row>
    <row r="9" spans="2:21" ht="15" customHeight="1" x14ac:dyDescent="0.15">
      <c r="B9" s="14"/>
      <c r="C9" s="27"/>
      <c r="D9" s="25"/>
      <c r="E9" s="106" t="s">
        <v>29</v>
      </c>
      <c r="F9" s="107"/>
      <c r="G9" s="26"/>
      <c r="H9" s="10"/>
      <c r="I9" s="11"/>
      <c r="J9" s="103"/>
      <c r="K9" s="13"/>
      <c r="L9" s="12"/>
      <c r="N9" s="6"/>
      <c r="O9" s="7"/>
      <c r="P9" s="7"/>
      <c r="Q9" s="6"/>
      <c r="R9" s="7"/>
      <c r="S9" s="6"/>
      <c r="T9" s="7"/>
      <c r="U9" s="6"/>
    </row>
    <row r="10" spans="2:21" ht="15" customHeight="1" x14ac:dyDescent="0.15">
      <c r="B10" s="14"/>
      <c r="C10" s="27"/>
      <c r="D10" s="35"/>
      <c r="E10" s="108"/>
      <c r="F10" s="109"/>
      <c r="G10" s="31"/>
      <c r="H10" s="15" t="s">
        <v>35</v>
      </c>
      <c r="I10" s="16">
        <f>数量計算結果一覧表1!T47</f>
        <v>2.4710000000000001</v>
      </c>
      <c r="J10" s="19">
        <f t="shared" ref="J10" si="1">I10</f>
        <v>2.4710000000000001</v>
      </c>
      <c r="K10" s="18"/>
      <c r="L10" s="17"/>
      <c r="N10" s="6"/>
      <c r="O10" s="7"/>
      <c r="P10" s="7"/>
      <c r="Q10" s="6"/>
      <c r="R10" s="7"/>
      <c r="S10" s="6"/>
      <c r="T10" s="7"/>
      <c r="U10" s="6"/>
    </row>
    <row r="11" spans="2:21" ht="15" customHeight="1" x14ac:dyDescent="0.15">
      <c r="B11" s="14"/>
      <c r="C11" s="44"/>
      <c r="D11" s="43"/>
      <c r="E11" s="32"/>
      <c r="F11" s="33"/>
      <c r="G11" s="26"/>
      <c r="H11" s="10"/>
      <c r="I11" s="11"/>
      <c r="J11" s="12"/>
      <c r="K11" s="13"/>
      <c r="L11" s="12"/>
      <c r="N11" s="6"/>
      <c r="O11" s="7"/>
      <c r="P11" s="7"/>
      <c r="Q11" s="6"/>
      <c r="R11" s="7"/>
      <c r="S11" s="6"/>
      <c r="T11" s="7"/>
      <c r="U11" s="6"/>
    </row>
    <row r="12" spans="2:21" ht="15" customHeight="1" x14ac:dyDescent="0.15">
      <c r="B12" s="14"/>
      <c r="C12" s="35"/>
      <c r="D12" s="25" t="s">
        <v>23</v>
      </c>
      <c r="E12" s="115" t="s">
        <v>30</v>
      </c>
      <c r="F12" s="116"/>
      <c r="G12" s="31"/>
      <c r="H12" s="15" t="s">
        <v>20</v>
      </c>
      <c r="I12" s="16"/>
      <c r="J12" s="17">
        <v>1</v>
      </c>
      <c r="K12" s="18"/>
      <c r="L12" s="17"/>
      <c r="N12" s="6"/>
      <c r="O12" s="7"/>
      <c r="P12" s="7"/>
      <c r="Q12" s="6"/>
      <c r="R12" s="7"/>
      <c r="S12" s="6"/>
      <c r="T12" s="7"/>
      <c r="U12" s="6"/>
    </row>
    <row r="13" spans="2:21" ht="15" customHeight="1" x14ac:dyDescent="0.15">
      <c r="B13" s="14"/>
      <c r="C13" s="27"/>
      <c r="D13" s="44"/>
      <c r="E13" s="32"/>
      <c r="F13" s="33"/>
      <c r="G13" s="26" t="s">
        <v>32</v>
      </c>
      <c r="H13" s="10"/>
      <c r="I13" s="11"/>
      <c r="J13" s="12"/>
      <c r="K13" s="13"/>
      <c r="L13" s="12"/>
      <c r="N13" s="6"/>
      <c r="O13" s="7"/>
      <c r="P13" s="7"/>
      <c r="Q13" s="6"/>
      <c r="R13" s="7"/>
      <c r="S13" s="6"/>
      <c r="T13" s="7"/>
      <c r="U13" s="6"/>
    </row>
    <row r="14" spans="2:21" ht="15" customHeight="1" x14ac:dyDescent="0.15">
      <c r="B14" s="14"/>
      <c r="C14" s="27"/>
      <c r="D14" s="35"/>
      <c r="E14" s="30" t="s">
        <v>31</v>
      </c>
      <c r="F14" s="34"/>
      <c r="G14" s="31" t="s">
        <v>33</v>
      </c>
      <c r="H14" s="15" t="s">
        <v>36</v>
      </c>
      <c r="I14" s="16"/>
      <c r="J14" s="17">
        <v>1</v>
      </c>
      <c r="K14" s="18"/>
      <c r="L14" s="17"/>
      <c r="N14" s="6"/>
      <c r="O14" s="7"/>
      <c r="P14" s="7"/>
      <c r="Q14" s="6"/>
      <c r="R14" s="7"/>
      <c r="S14" s="6"/>
      <c r="T14" s="7"/>
      <c r="U14" s="6"/>
    </row>
    <row r="15" spans="2:21" ht="15" customHeight="1" x14ac:dyDescent="0.15">
      <c r="B15" s="14"/>
      <c r="C15" s="24" t="s">
        <v>37</v>
      </c>
      <c r="D15" s="39"/>
      <c r="E15" s="117" t="s">
        <v>24</v>
      </c>
      <c r="F15" s="112"/>
      <c r="G15" s="26"/>
      <c r="H15" s="10"/>
      <c r="I15" s="11"/>
      <c r="J15" s="103"/>
      <c r="K15" s="13"/>
      <c r="L15" s="12"/>
      <c r="N15" s="6"/>
      <c r="O15" s="7"/>
      <c r="P15" s="7"/>
      <c r="Q15" s="6"/>
      <c r="R15" s="7"/>
      <c r="S15" s="6"/>
      <c r="T15" s="7"/>
      <c r="U15" s="6"/>
    </row>
    <row r="16" spans="2:21" ht="15" customHeight="1" x14ac:dyDescent="0.15">
      <c r="B16" s="14"/>
      <c r="C16" s="27"/>
      <c r="D16" s="35" t="s">
        <v>45</v>
      </c>
      <c r="E16" s="113"/>
      <c r="F16" s="114"/>
      <c r="G16" s="28"/>
      <c r="H16" s="15" t="s">
        <v>19</v>
      </c>
      <c r="I16" s="16">
        <f>数量計算結果一覧表2!I49</f>
        <v>8.1999999999999993</v>
      </c>
      <c r="J16" s="19">
        <f t="shared" ref="J16:J26" si="2">I16</f>
        <v>8.1999999999999993</v>
      </c>
      <c r="K16" s="18"/>
      <c r="L16" s="17"/>
      <c r="N16" s="6"/>
      <c r="O16" s="7"/>
      <c r="P16" s="7"/>
      <c r="Q16" s="6"/>
      <c r="R16" s="7"/>
      <c r="S16" s="6"/>
      <c r="T16" s="7"/>
      <c r="U16" s="6"/>
    </row>
    <row r="17" spans="2:21" ht="15" customHeight="1" x14ac:dyDescent="0.15">
      <c r="B17" s="14"/>
      <c r="C17" s="44"/>
      <c r="D17" s="25"/>
      <c r="E17" s="106" t="s">
        <v>25</v>
      </c>
      <c r="F17" s="107"/>
      <c r="G17" s="29"/>
      <c r="H17" s="10"/>
      <c r="I17" s="11"/>
      <c r="J17" s="103"/>
      <c r="K17" s="13"/>
      <c r="L17" s="12"/>
      <c r="N17" s="6"/>
      <c r="O17" s="7"/>
      <c r="P17" s="7"/>
      <c r="Q17" s="6"/>
      <c r="R17" s="7"/>
      <c r="S17" s="6"/>
      <c r="T17" s="7"/>
      <c r="U17" s="6"/>
    </row>
    <row r="18" spans="2:21" ht="15" customHeight="1" x14ac:dyDescent="0.15">
      <c r="B18" s="14"/>
      <c r="C18" s="35"/>
      <c r="D18" s="25"/>
      <c r="E18" s="108"/>
      <c r="F18" s="109"/>
      <c r="G18" s="31"/>
      <c r="H18" s="15" t="s">
        <v>34</v>
      </c>
      <c r="I18" s="19">
        <f>数量計算結果一覧表2!K49</f>
        <v>3.6520000000000001</v>
      </c>
      <c r="J18" s="19">
        <f t="shared" si="2"/>
        <v>3.6520000000000001</v>
      </c>
      <c r="K18" s="20"/>
      <c r="L18" s="21"/>
      <c r="N18" s="6"/>
      <c r="O18" s="7"/>
      <c r="P18" s="7"/>
      <c r="Q18" s="6"/>
      <c r="R18" s="7"/>
      <c r="S18" s="6"/>
      <c r="T18" s="7"/>
      <c r="U18" s="6"/>
    </row>
    <row r="19" spans="2:21" ht="15" customHeight="1" x14ac:dyDescent="0.15">
      <c r="B19" s="14"/>
      <c r="C19" s="38"/>
      <c r="D19" s="36"/>
      <c r="E19" s="106" t="s">
        <v>26</v>
      </c>
      <c r="F19" s="107"/>
      <c r="G19" s="26"/>
      <c r="H19" s="10"/>
      <c r="I19" s="11"/>
      <c r="J19" s="103"/>
      <c r="K19" s="13"/>
      <c r="L19" s="12"/>
      <c r="N19" s="6"/>
      <c r="O19" s="7"/>
      <c r="P19" s="7"/>
      <c r="Q19" s="6"/>
      <c r="R19" s="7"/>
      <c r="S19" s="6"/>
      <c r="T19" s="7"/>
      <c r="U19" s="6"/>
    </row>
    <row r="20" spans="2:21" ht="15" customHeight="1" x14ac:dyDescent="0.15">
      <c r="B20" s="14"/>
      <c r="C20" s="38"/>
      <c r="D20" s="35"/>
      <c r="E20" s="108"/>
      <c r="F20" s="109"/>
      <c r="G20" s="31"/>
      <c r="H20" s="15" t="s">
        <v>35</v>
      </c>
      <c r="I20" s="19">
        <f>数量計算結果一覧表2!L49</f>
        <v>0.183</v>
      </c>
      <c r="J20" s="19">
        <f t="shared" si="2"/>
        <v>0.183</v>
      </c>
      <c r="K20" s="20"/>
      <c r="L20" s="21"/>
      <c r="N20" s="6"/>
      <c r="O20" s="7"/>
      <c r="P20" s="7"/>
      <c r="Q20" s="6"/>
      <c r="R20" s="7"/>
      <c r="S20" s="6"/>
      <c r="T20" s="7"/>
      <c r="U20" s="6"/>
    </row>
    <row r="21" spans="2:21" ht="15" customHeight="1" x14ac:dyDescent="0.15">
      <c r="B21" s="14"/>
      <c r="C21" s="44"/>
      <c r="D21" s="39"/>
      <c r="E21" s="106" t="s">
        <v>39</v>
      </c>
      <c r="F21" s="107"/>
      <c r="G21" s="33"/>
      <c r="H21" s="10"/>
      <c r="I21" s="11"/>
      <c r="J21" s="103"/>
      <c r="K21" s="13"/>
      <c r="L21" s="12"/>
      <c r="N21" s="6"/>
      <c r="O21" s="7"/>
      <c r="P21" s="7"/>
      <c r="Q21" s="6"/>
      <c r="R21" s="7"/>
      <c r="S21" s="6"/>
      <c r="T21" s="7"/>
      <c r="U21" s="6"/>
    </row>
    <row r="22" spans="2:21" ht="15" customHeight="1" x14ac:dyDescent="0.15">
      <c r="B22" s="14"/>
      <c r="C22" s="35"/>
      <c r="D22" s="25" t="s">
        <v>44</v>
      </c>
      <c r="E22" s="108"/>
      <c r="F22" s="109"/>
      <c r="G22" s="34"/>
      <c r="H22" s="15" t="s">
        <v>139</v>
      </c>
      <c r="I22" s="16">
        <f>数量計算結果一覧表2!U49</f>
        <v>3.05</v>
      </c>
      <c r="J22" s="19">
        <f t="shared" si="2"/>
        <v>3.05</v>
      </c>
      <c r="K22" s="18"/>
      <c r="L22" s="17"/>
      <c r="N22" s="6"/>
      <c r="O22" s="7"/>
      <c r="P22" s="7"/>
      <c r="Q22" s="6"/>
      <c r="R22" s="7"/>
      <c r="S22" s="6"/>
      <c r="T22" s="7"/>
      <c r="U22" s="6"/>
    </row>
    <row r="23" spans="2:21" ht="15" customHeight="1" x14ac:dyDescent="0.15">
      <c r="B23" s="14"/>
      <c r="C23" s="38"/>
      <c r="D23" s="36"/>
      <c r="E23" s="106" t="s">
        <v>41</v>
      </c>
      <c r="F23" s="112"/>
      <c r="G23" s="110"/>
      <c r="H23" s="10"/>
      <c r="I23" s="11"/>
      <c r="J23" s="103"/>
      <c r="K23" s="13"/>
      <c r="L23" s="12"/>
      <c r="N23" s="6"/>
      <c r="O23" s="7"/>
      <c r="P23" s="7"/>
      <c r="Q23" s="6"/>
      <c r="R23" s="7"/>
      <c r="S23" s="6"/>
      <c r="T23" s="7"/>
      <c r="U23" s="6"/>
    </row>
    <row r="24" spans="2:21" ht="15" customHeight="1" x14ac:dyDescent="0.15">
      <c r="B24" s="14"/>
      <c r="C24" s="27"/>
      <c r="D24" s="35"/>
      <c r="E24" s="113"/>
      <c r="F24" s="114"/>
      <c r="G24" s="111"/>
      <c r="H24" s="15" t="s">
        <v>34</v>
      </c>
      <c r="I24" s="16">
        <f>数量計算結果一覧表2!T49</f>
        <v>3.6520000000000001</v>
      </c>
      <c r="J24" s="19">
        <f t="shared" si="2"/>
        <v>3.6520000000000001</v>
      </c>
      <c r="K24" s="18"/>
      <c r="L24" s="17"/>
      <c r="N24" s="6"/>
      <c r="O24" s="7"/>
      <c r="P24" s="7"/>
      <c r="Q24" s="6"/>
      <c r="R24" s="7"/>
      <c r="S24" s="6"/>
      <c r="T24" s="7"/>
      <c r="U24" s="6"/>
    </row>
    <row r="25" spans="2:21" ht="15" customHeight="1" x14ac:dyDescent="0.15">
      <c r="B25" s="14"/>
      <c r="C25" s="44"/>
      <c r="D25" s="39"/>
      <c r="E25" s="106" t="s">
        <v>43</v>
      </c>
      <c r="F25" s="112"/>
      <c r="G25" s="40"/>
      <c r="H25" s="10"/>
      <c r="I25" s="11"/>
      <c r="J25" s="103"/>
      <c r="K25" s="13"/>
      <c r="L25" s="12"/>
      <c r="N25" s="6"/>
      <c r="O25" s="7"/>
      <c r="P25" s="7"/>
      <c r="Q25" s="6"/>
      <c r="R25" s="7"/>
      <c r="S25" s="6"/>
      <c r="T25" s="7"/>
      <c r="U25" s="6"/>
    </row>
    <row r="26" spans="2:21" ht="15" customHeight="1" x14ac:dyDescent="0.15">
      <c r="B26" s="14"/>
      <c r="C26" s="35"/>
      <c r="D26" s="41"/>
      <c r="E26" s="113"/>
      <c r="F26" s="114"/>
      <c r="G26" s="34"/>
      <c r="H26" s="15" t="s">
        <v>34</v>
      </c>
      <c r="I26" s="16">
        <f>数量計算結果一覧表2!Q49</f>
        <v>3.6520000000000001</v>
      </c>
      <c r="J26" s="19">
        <f t="shared" si="2"/>
        <v>3.6520000000000001</v>
      </c>
      <c r="K26" s="18"/>
      <c r="L26" s="17"/>
      <c r="N26" s="6"/>
      <c r="O26" s="7"/>
      <c r="P26" s="7"/>
      <c r="Q26" s="6"/>
      <c r="R26" s="7"/>
      <c r="S26" s="6"/>
      <c r="T26" s="7"/>
      <c r="U26" s="6"/>
    </row>
    <row r="27" spans="2:21" ht="15" customHeight="1" x14ac:dyDescent="0.15">
      <c r="B27" s="14"/>
      <c r="C27" s="27"/>
      <c r="D27" s="39"/>
      <c r="E27" s="106"/>
      <c r="F27" s="112"/>
      <c r="G27" s="40"/>
      <c r="H27" s="10"/>
      <c r="I27" s="11"/>
      <c r="J27" s="12"/>
      <c r="K27" s="13"/>
      <c r="L27" s="12"/>
      <c r="N27" s="6"/>
      <c r="O27" s="7"/>
      <c r="P27" s="7"/>
      <c r="Q27" s="6"/>
      <c r="R27" s="7"/>
      <c r="S27" s="6"/>
      <c r="T27" s="7"/>
      <c r="U27" s="6"/>
    </row>
    <row r="28" spans="2:21" ht="15" customHeight="1" x14ac:dyDescent="0.15">
      <c r="B28" s="14"/>
      <c r="C28" s="35"/>
      <c r="D28" s="41"/>
      <c r="E28" s="113"/>
      <c r="F28" s="114"/>
      <c r="G28" s="34"/>
      <c r="H28" s="15"/>
      <c r="I28" s="16"/>
      <c r="J28" s="17"/>
      <c r="K28" s="18"/>
      <c r="L28" s="17"/>
      <c r="N28" s="6"/>
      <c r="O28" s="7"/>
      <c r="P28" s="7"/>
      <c r="Q28" s="6"/>
      <c r="R28" s="7"/>
      <c r="S28" s="6"/>
      <c r="T28" s="7"/>
      <c r="U28" s="6"/>
    </row>
    <row r="29" spans="2:21" ht="15" customHeight="1" x14ac:dyDescent="0.15">
      <c r="B29" s="14"/>
      <c r="C29" s="27"/>
      <c r="D29" s="104"/>
      <c r="E29" s="106"/>
      <c r="F29" s="107"/>
      <c r="G29" s="40"/>
      <c r="H29" s="10"/>
      <c r="I29" s="11"/>
      <c r="J29" s="12"/>
      <c r="K29" s="13"/>
      <c r="L29" s="12"/>
      <c r="N29" s="6"/>
      <c r="O29" s="7"/>
      <c r="P29" s="7"/>
      <c r="Q29" s="6"/>
      <c r="R29" s="7"/>
      <c r="S29" s="6"/>
      <c r="T29" s="7"/>
      <c r="U29" s="6"/>
    </row>
    <row r="30" spans="2:21" ht="15" customHeight="1" x14ac:dyDescent="0.15">
      <c r="B30" s="14"/>
      <c r="C30" s="35"/>
      <c r="D30" s="105"/>
      <c r="E30" s="108"/>
      <c r="F30" s="109"/>
      <c r="G30" s="34"/>
      <c r="H30" s="15"/>
      <c r="I30" s="16"/>
      <c r="J30" s="17"/>
      <c r="K30" s="18"/>
      <c r="L30" s="17"/>
      <c r="N30" s="6"/>
      <c r="O30" s="7"/>
      <c r="P30" s="7"/>
      <c r="Q30" s="6"/>
      <c r="R30" s="7"/>
      <c r="S30" s="6"/>
      <c r="T30" s="7"/>
      <c r="U30" s="6"/>
    </row>
    <row r="31" spans="2:21" ht="15" customHeight="1" x14ac:dyDescent="0.15">
      <c r="B31" s="14"/>
      <c r="C31" s="27"/>
      <c r="D31" s="104"/>
      <c r="E31" s="106"/>
      <c r="F31" s="107"/>
      <c r="G31" s="40"/>
      <c r="H31" s="10"/>
      <c r="I31" s="11"/>
      <c r="J31" s="12"/>
      <c r="K31" s="13"/>
      <c r="L31" s="12"/>
      <c r="N31" s="6"/>
      <c r="O31" s="7"/>
      <c r="P31" s="7"/>
      <c r="Q31" s="6"/>
      <c r="R31" s="7"/>
      <c r="S31" s="6"/>
      <c r="T31" s="7"/>
      <c r="U31" s="6"/>
    </row>
    <row r="32" spans="2:21" ht="15" customHeight="1" x14ac:dyDescent="0.15">
      <c r="B32" s="14"/>
      <c r="C32" s="35"/>
      <c r="D32" s="105"/>
      <c r="E32" s="108"/>
      <c r="F32" s="109"/>
      <c r="G32" s="34"/>
      <c r="H32" s="15"/>
      <c r="I32" s="16"/>
      <c r="J32" s="17"/>
      <c r="K32" s="18"/>
      <c r="L32" s="17"/>
      <c r="N32" s="6"/>
      <c r="O32" s="7"/>
      <c r="P32" s="7"/>
      <c r="Q32" s="6"/>
      <c r="R32" s="7"/>
      <c r="S32" s="6"/>
      <c r="T32" s="7"/>
      <c r="U32" s="6"/>
    </row>
    <row r="33" spans="2:21" ht="15" customHeight="1" x14ac:dyDescent="0.15">
      <c r="B33" s="14"/>
      <c r="C33" s="27"/>
      <c r="D33" s="104"/>
      <c r="E33" s="106"/>
      <c r="F33" s="107"/>
      <c r="G33" s="40"/>
      <c r="H33" s="10"/>
      <c r="I33" s="11"/>
      <c r="J33" s="12"/>
      <c r="K33" s="13"/>
      <c r="L33" s="12"/>
      <c r="N33" s="6"/>
      <c r="O33" s="7"/>
      <c r="P33" s="7"/>
      <c r="Q33" s="6"/>
      <c r="R33" s="7"/>
      <c r="S33" s="6"/>
      <c r="T33" s="7"/>
      <c r="U33" s="6"/>
    </row>
    <row r="34" spans="2:21" ht="15" customHeight="1" x14ac:dyDescent="0.15">
      <c r="B34" s="14"/>
      <c r="C34" s="35"/>
      <c r="D34" s="105"/>
      <c r="E34" s="108"/>
      <c r="F34" s="109"/>
      <c r="G34" s="34"/>
      <c r="H34" s="15"/>
      <c r="I34" s="16"/>
      <c r="J34" s="17"/>
      <c r="K34" s="18"/>
      <c r="L34" s="17"/>
      <c r="N34" s="6"/>
      <c r="O34" s="7"/>
      <c r="P34" s="7"/>
      <c r="Q34" s="6"/>
      <c r="R34" s="7"/>
      <c r="S34" s="6"/>
      <c r="T34" s="7"/>
      <c r="U34" s="6"/>
    </row>
    <row r="35" spans="2:21" ht="15" customHeight="1" x14ac:dyDescent="0.15">
      <c r="B35" s="14"/>
      <c r="C35" s="27"/>
      <c r="D35" s="25"/>
      <c r="E35" s="32"/>
      <c r="F35" s="33"/>
      <c r="G35" s="26"/>
      <c r="H35" s="9"/>
      <c r="I35" s="11"/>
      <c r="J35" s="12"/>
      <c r="K35" s="13"/>
      <c r="L35" s="12"/>
      <c r="N35" s="7"/>
      <c r="O35" s="7"/>
      <c r="P35" s="7"/>
      <c r="Q35" s="7"/>
      <c r="R35" s="7"/>
      <c r="S35" s="6"/>
      <c r="T35" s="7"/>
      <c r="U35" s="6"/>
    </row>
    <row r="36" spans="2:21" ht="15" customHeight="1" x14ac:dyDescent="0.15">
      <c r="B36" s="22"/>
      <c r="C36" s="42"/>
      <c r="D36" s="35"/>
      <c r="E36" s="37"/>
      <c r="F36" s="34"/>
      <c r="G36" s="31"/>
      <c r="H36" s="15"/>
      <c r="I36" s="17"/>
      <c r="J36" s="17"/>
      <c r="K36" s="18"/>
      <c r="L36" s="17"/>
      <c r="N36" s="7"/>
      <c r="O36" s="7"/>
      <c r="P36" s="7"/>
      <c r="Q36" s="7"/>
      <c r="R36" s="7"/>
      <c r="S36" s="6"/>
      <c r="T36" s="7"/>
      <c r="U36" s="6"/>
    </row>
  </sheetData>
  <mergeCells count="28">
    <mergeCell ref="B3:B4"/>
    <mergeCell ref="C3:C4"/>
    <mergeCell ref="D3:D4"/>
    <mergeCell ref="E3:F4"/>
    <mergeCell ref="I3:I4"/>
    <mergeCell ref="J3:J4"/>
    <mergeCell ref="K3:K4"/>
    <mergeCell ref="L3:L4"/>
    <mergeCell ref="G3:G4"/>
    <mergeCell ref="H3:H4"/>
    <mergeCell ref="E5:F6"/>
    <mergeCell ref="E7:F8"/>
    <mergeCell ref="E9:F10"/>
    <mergeCell ref="E19:F20"/>
    <mergeCell ref="E21:F22"/>
    <mergeCell ref="E12:F12"/>
    <mergeCell ref="E15:F16"/>
    <mergeCell ref="E17:F18"/>
    <mergeCell ref="D33:D34"/>
    <mergeCell ref="E33:F34"/>
    <mergeCell ref="G23:G24"/>
    <mergeCell ref="E25:F26"/>
    <mergeCell ref="E27:F28"/>
    <mergeCell ref="D31:D32"/>
    <mergeCell ref="E31:F32"/>
    <mergeCell ref="D29:D30"/>
    <mergeCell ref="E29:F30"/>
    <mergeCell ref="E23:F24"/>
  </mergeCells>
  <phoneticPr fontId="21"/>
  <printOptions horizontalCentered="1"/>
  <pageMargins left="0.78740157480314965" right="0.59055118110236227" top="0.78740157480314965" bottom="0.59055118110236227" header="0" footer="0"/>
  <pageSetup paperSize="9" scale="79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C1926-D172-49EA-9F5A-2A35DB44DA2B}">
  <sheetPr>
    <pageSetUpPr fitToPage="1"/>
  </sheetPr>
  <dimension ref="A1:U95"/>
  <sheetViews>
    <sheetView view="pageBreakPreview" zoomScaleNormal="70" zoomScaleSheetLayoutView="100" workbookViewId="0">
      <selection activeCell="L2" sqref="L2:L3"/>
    </sheetView>
  </sheetViews>
  <sheetFormatPr defaultColWidth="9" defaultRowHeight="13.5" x14ac:dyDescent="0.15"/>
  <cols>
    <col min="1" max="1" width="10.75" style="54" customWidth="1"/>
    <col min="2" max="2" width="31.125" style="54" customWidth="1"/>
    <col min="3" max="3" width="12.125" style="80" customWidth="1"/>
    <col min="4" max="4" width="14.125" style="80" customWidth="1"/>
    <col min="5" max="20" width="6.875" style="54" customWidth="1"/>
    <col min="21" max="21" width="46.875" style="54" customWidth="1"/>
    <col min="22" max="16384" width="9" style="54"/>
  </cols>
  <sheetData>
    <row r="1" spans="1:21" s="49" customFormat="1" x14ac:dyDescent="0.15">
      <c r="A1" s="45"/>
      <c r="B1" s="46" t="s">
        <v>46</v>
      </c>
      <c r="C1" s="47"/>
      <c r="D1" s="47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8"/>
    </row>
    <row r="2" spans="1:21" ht="13.5" customHeight="1" x14ac:dyDescent="0.15">
      <c r="A2" s="130" t="s">
        <v>47</v>
      </c>
      <c r="B2" s="130" t="s">
        <v>48</v>
      </c>
      <c r="C2" s="131" t="s">
        <v>49</v>
      </c>
      <c r="D2" s="134" t="s">
        <v>50</v>
      </c>
      <c r="E2" s="136" t="s">
        <v>51</v>
      </c>
      <c r="F2" s="135" t="s">
        <v>52</v>
      </c>
      <c r="G2" s="139" t="s">
        <v>53</v>
      </c>
      <c r="H2" s="139"/>
      <c r="I2" s="139"/>
      <c r="J2" s="130" t="s">
        <v>54</v>
      </c>
      <c r="K2" s="131" t="s">
        <v>55</v>
      </c>
      <c r="L2" s="131" t="s">
        <v>56</v>
      </c>
      <c r="M2" s="140" t="s">
        <v>57</v>
      </c>
      <c r="N2" s="142" t="s">
        <v>58</v>
      </c>
      <c r="O2" s="143"/>
      <c r="P2" s="139" t="s">
        <v>59</v>
      </c>
      <c r="Q2" s="139"/>
      <c r="R2" s="139"/>
      <c r="S2" s="139"/>
      <c r="T2" s="52" t="s">
        <v>60</v>
      </c>
      <c r="U2" s="53"/>
    </row>
    <row r="3" spans="1:21" ht="62.25" customHeight="1" x14ac:dyDescent="0.15">
      <c r="A3" s="130"/>
      <c r="B3" s="130"/>
      <c r="C3" s="132"/>
      <c r="D3" s="135"/>
      <c r="E3" s="137"/>
      <c r="F3" s="138"/>
      <c r="G3" s="50" t="s">
        <v>7</v>
      </c>
      <c r="H3" s="50" t="s">
        <v>3</v>
      </c>
      <c r="I3" s="56" t="s">
        <v>61</v>
      </c>
      <c r="J3" s="131"/>
      <c r="K3" s="132"/>
      <c r="L3" s="132"/>
      <c r="M3" s="141"/>
      <c r="N3" s="51" t="s">
        <v>62</v>
      </c>
      <c r="O3" s="51" t="s">
        <v>63</v>
      </c>
      <c r="P3" s="51" t="s">
        <v>64</v>
      </c>
      <c r="Q3" s="51" t="s">
        <v>65</v>
      </c>
      <c r="R3" s="51"/>
      <c r="S3" s="51" t="s">
        <v>1</v>
      </c>
      <c r="T3" s="51" t="s">
        <v>66</v>
      </c>
      <c r="U3" s="55"/>
    </row>
    <row r="4" spans="1:21" x14ac:dyDescent="0.15">
      <c r="A4" s="130"/>
      <c r="B4" s="130"/>
      <c r="C4" s="132"/>
      <c r="D4" s="57"/>
      <c r="E4" s="58"/>
      <c r="F4" s="58"/>
      <c r="G4" s="58"/>
      <c r="H4" s="58"/>
      <c r="I4" s="57" t="s">
        <v>67</v>
      </c>
      <c r="J4" s="57" t="s">
        <v>68</v>
      </c>
      <c r="K4" s="57" t="s">
        <v>8</v>
      </c>
      <c r="L4" s="57" t="s">
        <v>6</v>
      </c>
      <c r="M4" s="58"/>
      <c r="N4" s="58"/>
      <c r="O4" s="58"/>
      <c r="P4" s="57" t="s">
        <v>69</v>
      </c>
      <c r="Q4" s="58"/>
      <c r="R4" s="58"/>
      <c r="S4" s="58"/>
      <c r="T4" s="58"/>
      <c r="U4" s="55"/>
    </row>
    <row r="5" spans="1:21" ht="15.75" x14ac:dyDescent="0.15">
      <c r="A5" s="130"/>
      <c r="B5" s="130"/>
      <c r="C5" s="133"/>
      <c r="D5" s="52" t="s">
        <v>70</v>
      </c>
      <c r="E5" s="52" t="s">
        <v>70</v>
      </c>
      <c r="F5" s="52" t="s">
        <v>70</v>
      </c>
      <c r="G5" s="52" t="s">
        <v>2</v>
      </c>
      <c r="H5" s="52" t="s">
        <v>2</v>
      </c>
      <c r="I5" s="52" t="s">
        <v>71</v>
      </c>
      <c r="J5" s="52" t="s">
        <v>2</v>
      </c>
      <c r="K5" s="52" t="s">
        <v>2</v>
      </c>
      <c r="L5" s="52" t="s">
        <v>2</v>
      </c>
      <c r="M5" s="52" t="s">
        <v>72</v>
      </c>
      <c r="N5" s="52" t="s">
        <v>72</v>
      </c>
      <c r="O5" s="52" t="s">
        <v>72</v>
      </c>
      <c r="P5" s="52" t="s">
        <v>2</v>
      </c>
      <c r="Q5" s="52" t="s">
        <v>72</v>
      </c>
      <c r="R5" s="52" t="s">
        <v>72</v>
      </c>
      <c r="S5" s="52" t="s">
        <v>72</v>
      </c>
      <c r="T5" s="52" t="s">
        <v>72</v>
      </c>
      <c r="U5" s="55"/>
    </row>
    <row r="6" spans="1:21" x14ac:dyDescent="0.15">
      <c r="A6" s="60"/>
      <c r="B6" s="60"/>
      <c r="C6" s="61"/>
      <c r="D6" s="61"/>
      <c r="E6" s="62"/>
      <c r="F6" s="62"/>
      <c r="G6" s="63"/>
      <c r="H6" s="63"/>
      <c r="I6" s="63"/>
      <c r="J6" s="63"/>
      <c r="K6" s="63"/>
      <c r="L6" s="63"/>
      <c r="M6" s="63"/>
      <c r="N6" s="63"/>
      <c r="O6" s="63"/>
      <c r="P6" s="63"/>
      <c r="Q6" s="64"/>
      <c r="R6" s="63"/>
      <c r="S6" s="63"/>
      <c r="T6" s="64"/>
      <c r="U6" s="55"/>
    </row>
    <row r="7" spans="1:21" x14ac:dyDescent="0.15">
      <c r="A7" s="65"/>
      <c r="B7" s="65"/>
      <c r="C7" s="66"/>
      <c r="D7" s="66"/>
      <c r="E7" s="67"/>
      <c r="F7" s="67"/>
      <c r="G7" s="68"/>
      <c r="H7" s="68"/>
      <c r="I7" s="68"/>
      <c r="J7" s="68"/>
      <c r="K7" s="68"/>
      <c r="L7" s="68"/>
      <c r="M7" s="68"/>
      <c r="N7" s="68"/>
      <c r="O7" s="68"/>
      <c r="P7" s="68"/>
      <c r="Q7" s="64"/>
      <c r="R7" s="68"/>
      <c r="S7" s="68"/>
      <c r="T7" s="64"/>
      <c r="U7" s="55"/>
    </row>
    <row r="8" spans="1:21" x14ac:dyDescent="0.15">
      <c r="A8" s="69"/>
      <c r="B8" s="69"/>
      <c r="C8" s="70"/>
      <c r="D8" s="71"/>
      <c r="E8" s="72"/>
      <c r="F8" s="72"/>
      <c r="G8" s="73"/>
      <c r="H8" s="73"/>
      <c r="I8" s="73"/>
      <c r="J8" s="73"/>
      <c r="K8" s="73"/>
      <c r="L8" s="73"/>
      <c r="M8" s="73"/>
      <c r="N8" s="73"/>
      <c r="O8" s="73"/>
      <c r="P8" s="73"/>
      <c r="Q8" s="64"/>
      <c r="R8" s="73"/>
      <c r="S8" s="73"/>
      <c r="T8" s="64"/>
      <c r="U8" s="55"/>
    </row>
    <row r="9" spans="1:21" x14ac:dyDescent="0.15">
      <c r="A9" s="60"/>
      <c r="B9" s="60"/>
      <c r="C9" s="61" t="s">
        <v>73</v>
      </c>
      <c r="D9" s="61" t="s">
        <v>74</v>
      </c>
      <c r="E9" s="62"/>
      <c r="F9" s="62"/>
      <c r="G9" s="63"/>
      <c r="H9" s="63"/>
      <c r="I9" s="63"/>
      <c r="J9" s="63"/>
      <c r="K9" s="63"/>
      <c r="L9" s="63"/>
      <c r="M9" s="63"/>
      <c r="N9" s="63"/>
      <c r="O9" s="63"/>
      <c r="P9" s="63"/>
      <c r="Q9" s="64"/>
      <c r="R9" s="63"/>
      <c r="S9" s="63"/>
      <c r="T9" s="64"/>
      <c r="U9" s="55"/>
    </row>
    <row r="10" spans="1:21" x14ac:dyDescent="0.15">
      <c r="A10" s="65" t="s">
        <v>75</v>
      </c>
      <c r="B10" s="65" t="s">
        <v>79</v>
      </c>
      <c r="C10" s="66" t="s">
        <v>76</v>
      </c>
      <c r="D10" s="66" t="s">
        <v>78</v>
      </c>
      <c r="E10" s="67"/>
      <c r="F10" s="67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4"/>
      <c r="R10" s="68"/>
      <c r="S10" s="68"/>
      <c r="T10" s="64"/>
      <c r="U10" s="55"/>
    </row>
    <row r="11" spans="1:21" x14ac:dyDescent="0.15">
      <c r="A11" s="69"/>
      <c r="B11" s="69"/>
      <c r="C11" s="71" t="s">
        <v>77</v>
      </c>
      <c r="D11" s="74" t="s">
        <v>80</v>
      </c>
      <c r="E11" s="72"/>
      <c r="F11" s="72"/>
      <c r="G11" s="73">
        <v>2.2000000000000002</v>
      </c>
      <c r="H11" s="73">
        <v>1.9</v>
      </c>
      <c r="I11" s="73">
        <v>4.18</v>
      </c>
      <c r="J11" s="73">
        <v>0.86</v>
      </c>
      <c r="K11" s="73">
        <v>0.05</v>
      </c>
      <c r="L11" s="73">
        <v>0.55000000000000004</v>
      </c>
      <c r="M11" s="73">
        <f>個別数量計算!D32</f>
        <v>2.4710000000000001</v>
      </c>
      <c r="N11" s="73"/>
      <c r="O11" s="73"/>
      <c r="P11" s="73">
        <v>0.1</v>
      </c>
      <c r="Q11" s="64">
        <f>個別数量計算!D33</f>
        <v>0.66500000000000004</v>
      </c>
      <c r="R11" s="73"/>
      <c r="S11" s="73">
        <f>Q11</f>
        <v>0.66500000000000004</v>
      </c>
      <c r="T11" s="64">
        <f>M11</f>
        <v>2.4710000000000001</v>
      </c>
      <c r="U11" s="55"/>
    </row>
    <row r="12" spans="1:21" x14ac:dyDescent="0.15">
      <c r="A12" s="60"/>
      <c r="B12" s="60"/>
      <c r="C12" s="61"/>
      <c r="D12" s="61"/>
      <c r="E12" s="62"/>
      <c r="F12" s="62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4"/>
      <c r="R12" s="63"/>
      <c r="S12" s="63"/>
      <c r="T12" s="64"/>
      <c r="U12" s="55"/>
    </row>
    <row r="13" spans="1:21" x14ac:dyDescent="0.15">
      <c r="A13" s="65"/>
      <c r="B13" s="65"/>
      <c r="C13" s="66"/>
      <c r="D13" s="66"/>
      <c r="E13" s="67"/>
      <c r="F13" s="67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4"/>
      <c r="R13" s="68"/>
      <c r="S13" s="68"/>
      <c r="T13" s="64"/>
      <c r="U13" s="55"/>
    </row>
    <row r="14" spans="1:21" x14ac:dyDescent="0.15">
      <c r="A14" s="69"/>
      <c r="B14" s="69"/>
      <c r="C14" s="71"/>
      <c r="D14" s="71"/>
      <c r="E14" s="72"/>
      <c r="F14" s="72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64"/>
      <c r="R14" s="73"/>
      <c r="S14" s="73"/>
      <c r="T14" s="64"/>
      <c r="U14" s="55"/>
    </row>
    <row r="15" spans="1:21" x14ac:dyDescent="0.15">
      <c r="A15" s="60"/>
      <c r="B15" s="60"/>
      <c r="C15" s="61"/>
      <c r="D15" s="61"/>
      <c r="E15" s="62"/>
      <c r="F15" s="6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4"/>
      <c r="R15" s="63"/>
      <c r="S15" s="63"/>
      <c r="T15" s="64"/>
      <c r="U15" s="55"/>
    </row>
    <row r="16" spans="1:21" x14ac:dyDescent="0.15">
      <c r="A16" s="65"/>
      <c r="B16" s="65"/>
      <c r="C16" s="66"/>
      <c r="D16" s="66"/>
      <c r="E16" s="67"/>
      <c r="F16" s="67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4"/>
      <c r="R16" s="68"/>
      <c r="S16" s="68"/>
      <c r="T16" s="64"/>
      <c r="U16" s="55"/>
    </row>
    <row r="17" spans="1:21" x14ac:dyDescent="0.15">
      <c r="A17" s="69"/>
      <c r="B17" s="69"/>
      <c r="C17" s="71"/>
      <c r="D17" s="74"/>
      <c r="E17" s="72"/>
      <c r="F17" s="72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64"/>
      <c r="R17" s="73"/>
      <c r="S17" s="73"/>
      <c r="T17" s="64"/>
      <c r="U17" s="55"/>
    </row>
    <row r="18" spans="1:21" x14ac:dyDescent="0.15">
      <c r="A18" s="60"/>
      <c r="B18" s="60"/>
      <c r="C18" s="61"/>
      <c r="D18" s="61"/>
      <c r="E18" s="62"/>
      <c r="F18" s="62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4"/>
      <c r="R18" s="63"/>
      <c r="S18" s="63"/>
      <c r="T18" s="64"/>
      <c r="U18" s="55"/>
    </row>
    <row r="19" spans="1:21" x14ac:dyDescent="0.15">
      <c r="A19" s="65"/>
      <c r="B19" s="65"/>
      <c r="C19" s="66"/>
      <c r="D19" s="66"/>
      <c r="E19" s="67"/>
      <c r="F19" s="67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4"/>
      <c r="R19" s="68"/>
      <c r="S19" s="68"/>
      <c r="T19" s="64"/>
      <c r="U19" s="55"/>
    </row>
    <row r="20" spans="1:21" x14ac:dyDescent="0.15">
      <c r="A20" s="69"/>
      <c r="B20" s="69"/>
      <c r="C20" s="71"/>
      <c r="D20" s="71"/>
      <c r="E20" s="72"/>
      <c r="F20" s="72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64"/>
      <c r="R20" s="73"/>
      <c r="S20" s="73"/>
      <c r="T20" s="64"/>
      <c r="U20" s="55"/>
    </row>
    <row r="21" spans="1:21" x14ac:dyDescent="0.15">
      <c r="A21" s="60"/>
      <c r="B21" s="60"/>
      <c r="C21" s="61"/>
      <c r="D21" s="61"/>
      <c r="E21" s="62"/>
      <c r="F21" s="62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4"/>
      <c r="R21" s="63"/>
      <c r="S21" s="63"/>
      <c r="T21" s="64"/>
      <c r="U21" s="55"/>
    </row>
    <row r="22" spans="1:21" x14ac:dyDescent="0.15">
      <c r="A22" s="65"/>
      <c r="B22" s="65"/>
      <c r="C22" s="66"/>
      <c r="D22" s="66"/>
      <c r="E22" s="67"/>
      <c r="F22" s="67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4"/>
      <c r="R22" s="68"/>
      <c r="S22" s="68"/>
      <c r="T22" s="64"/>
      <c r="U22" s="55"/>
    </row>
    <row r="23" spans="1:21" x14ac:dyDescent="0.15">
      <c r="A23" s="69"/>
      <c r="B23" s="69"/>
      <c r="C23" s="71"/>
      <c r="D23" s="71"/>
      <c r="E23" s="72"/>
      <c r="F23" s="72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64"/>
      <c r="R23" s="73"/>
      <c r="S23" s="73"/>
      <c r="T23" s="64"/>
      <c r="U23" s="55"/>
    </row>
    <row r="24" spans="1:21" x14ac:dyDescent="0.15">
      <c r="A24" s="60"/>
      <c r="B24" s="60"/>
      <c r="C24" s="61"/>
      <c r="D24" s="61"/>
      <c r="E24" s="62"/>
      <c r="F24" s="62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4"/>
      <c r="R24" s="63"/>
      <c r="S24" s="63"/>
      <c r="T24" s="64"/>
      <c r="U24" s="55"/>
    </row>
    <row r="25" spans="1:21" x14ac:dyDescent="0.15">
      <c r="A25" s="65"/>
      <c r="B25" s="65"/>
      <c r="C25" s="66"/>
      <c r="D25" s="66"/>
      <c r="E25" s="67"/>
      <c r="F25" s="67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4"/>
      <c r="R25" s="68"/>
      <c r="S25" s="68"/>
      <c r="T25" s="64"/>
      <c r="U25" s="55"/>
    </row>
    <row r="26" spans="1:21" x14ac:dyDescent="0.15">
      <c r="A26" s="69"/>
      <c r="B26" s="69"/>
      <c r="C26" s="71"/>
      <c r="D26" s="71"/>
      <c r="E26" s="72"/>
      <c r="F26" s="72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64"/>
      <c r="R26" s="73"/>
      <c r="S26" s="73"/>
      <c r="T26" s="64"/>
      <c r="U26" s="55"/>
    </row>
    <row r="27" spans="1:21" x14ac:dyDescent="0.15">
      <c r="A27" s="60"/>
      <c r="B27" s="60"/>
      <c r="C27" s="61"/>
      <c r="D27" s="61"/>
      <c r="E27" s="62"/>
      <c r="F27" s="6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4"/>
      <c r="R27" s="63"/>
      <c r="S27" s="63"/>
      <c r="T27" s="64"/>
      <c r="U27" s="55"/>
    </row>
    <row r="28" spans="1:21" x14ac:dyDescent="0.15">
      <c r="A28" s="65"/>
      <c r="B28" s="65"/>
      <c r="C28" s="66"/>
      <c r="D28" s="66"/>
      <c r="E28" s="67"/>
      <c r="F28" s="67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4"/>
      <c r="R28" s="68"/>
      <c r="S28" s="68"/>
      <c r="T28" s="64"/>
      <c r="U28" s="55"/>
    </row>
    <row r="29" spans="1:21" x14ac:dyDescent="0.15">
      <c r="A29" s="69"/>
      <c r="B29" s="69"/>
      <c r="C29" s="71"/>
      <c r="D29" s="71"/>
      <c r="E29" s="72"/>
      <c r="F29" s="72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64"/>
      <c r="R29" s="73"/>
      <c r="S29" s="73"/>
      <c r="T29" s="64"/>
      <c r="U29" s="55"/>
    </row>
    <row r="30" spans="1:21" x14ac:dyDescent="0.15">
      <c r="A30" s="60"/>
      <c r="B30" s="60"/>
      <c r="C30" s="61"/>
      <c r="D30" s="61"/>
      <c r="E30" s="62"/>
      <c r="F30" s="62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4"/>
      <c r="R30" s="63"/>
      <c r="S30" s="63"/>
      <c r="T30" s="64"/>
      <c r="U30" s="55"/>
    </row>
    <row r="31" spans="1:21" x14ac:dyDescent="0.15">
      <c r="A31" s="65"/>
      <c r="B31" s="65"/>
      <c r="C31" s="66"/>
      <c r="D31" s="66"/>
      <c r="E31" s="67"/>
      <c r="F31" s="67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4"/>
      <c r="R31" s="68"/>
      <c r="S31" s="68"/>
      <c r="T31" s="64"/>
      <c r="U31" s="55"/>
    </row>
    <row r="32" spans="1:21" x14ac:dyDescent="0.15">
      <c r="A32" s="69"/>
      <c r="B32" s="69"/>
      <c r="C32" s="71"/>
      <c r="D32" s="71"/>
      <c r="E32" s="72"/>
      <c r="F32" s="72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64"/>
      <c r="R32" s="73"/>
      <c r="S32" s="73"/>
      <c r="T32" s="64"/>
      <c r="U32" s="55"/>
    </row>
    <row r="33" spans="1:21" x14ac:dyDescent="0.15">
      <c r="A33" s="60"/>
      <c r="B33" s="60"/>
      <c r="C33" s="61"/>
      <c r="D33" s="61"/>
      <c r="E33" s="62"/>
      <c r="F33" s="62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4"/>
      <c r="R33" s="63"/>
      <c r="S33" s="63"/>
      <c r="T33" s="64"/>
      <c r="U33" s="55"/>
    </row>
    <row r="34" spans="1:21" x14ac:dyDescent="0.15">
      <c r="A34" s="65"/>
      <c r="B34" s="65"/>
      <c r="C34" s="66"/>
      <c r="D34" s="66"/>
      <c r="E34" s="67"/>
      <c r="F34" s="67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4"/>
      <c r="R34" s="68"/>
      <c r="S34" s="68"/>
      <c r="T34" s="64"/>
      <c r="U34" s="55"/>
    </row>
    <row r="35" spans="1:21" x14ac:dyDescent="0.15">
      <c r="A35" s="69"/>
      <c r="B35" s="69"/>
      <c r="C35" s="71"/>
      <c r="D35" s="71"/>
      <c r="E35" s="72"/>
      <c r="F35" s="72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64"/>
      <c r="R35" s="73"/>
      <c r="S35" s="73"/>
      <c r="T35" s="64"/>
      <c r="U35" s="55"/>
    </row>
    <row r="36" spans="1:21" x14ac:dyDescent="0.15">
      <c r="A36" s="60"/>
      <c r="B36" s="60"/>
      <c r="C36" s="61"/>
      <c r="D36" s="61"/>
      <c r="E36" s="62"/>
      <c r="F36" s="62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4"/>
      <c r="R36" s="63"/>
      <c r="S36" s="63"/>
      <c r="T36" s="64"/>
      <c r="U36" s="55"/>
    </row>
    <row r="37" spans="1:21" x14ac:dyDescent="0.15">
      <c r="A37" s="65"/>
      <c r="B37" s="65"/>
      <c r="C37" s="66"/>
      <c r="D37" s="66"/>
      <c r="E37" s="67"/>
      <c r="F37" s="67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4"/>
      <c r="R37" s="68"/>
      <c r="S37" s="68"/>
      <c r="T37" s="64"/>
      <c r="U37" s="55"/>
    </row>
    <row r="38" spans="1:21" x14ac:dyDescent="0.15">
      <c r="A38" s="69"/>
      <c r="B38" s="69"/>
      <c r="C38" s="70"/>
      <c r="D38" s="71"/>
      <c r="E38" s="72"/>
      <c r="F38" s="72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64"/>
      <c r="R38" s="73"/>
      <c r="S38" s="73"/>
      <c r="T38" s="64"/>
      <c r="U38" s="55"/>
    </row>
    <row r="39" spans="1:21" x14ac:dyDescent="0.15">
      <c r="A39" s="60"/>
      <c r="B39" s="60"/>
      <c r="C39" s="61"/>
      <c r="D39" s="61"/>
      <c r="E39" s="62"/>
      <c r="F39" s="62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4"/>
      <c r="R39" s="63"/>
      <c r="S39" s="63"/>
      <c r="T39" s="64"/>
      <c r="U39" s="55"/>
    </row>
    <row r="40" spans="1:21" x14ac:dyDescent="0.15">
      <c r="A40" s="65"/>
      <c r="B40" s="65"/>
      <c r="C40" s="66"/>
      <c r="D40" s="66"/>
      <c r="E40" s="67"/>
      <c r="F40" s="67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4"/>
      <c r="R40" s="68"/>
      <c r="S40" s="68"/>
      <c r="T40" s="64"/>
      <c r="U40" s="55"/>
    </row>
    <row r="41" spans="1:21" x14ac:dyDescent="0.15">
      <c r="A41" s="69"/>
      <c r="B41" s="69"/>
      <c r="C41" s="71"/>
      <c r="D41" s="71"/>
      <c r="E41" s="72"/>
      <c r="F41" s="72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64"/>
      <c r="R41" s="73"/>
      <c r="S41" s="73"/>
      <c r="T41" s="64"/>
      <c r="U41" s="55"/>
    </row>
    <row r="42" spans="1:21" x14ac:dyDescent="0.15">
      <c r="A42" s="60"/>
      <c r="B42" s="60"/>
      <c r="C42" s="61"/>
      <c r="D42" s="61"/>
      <c r="E42" s="62"/>
      <c r="F42" s="62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3"/>
      <c r="S42" s="63"/>
      <c r="T42" s="64"/>
      <c r="U42" s="55"/>
    </row>
    <row r="43" spans="1:21" x14ac:dyDescent="0.15">
      <c r="A43" s="65"/>
      <c r="B43" s="65"/>
      <c r="C43" s="66"/>
      <c r="D43" s="66"/>
      <c r="E43" s="67"/>
      <c r="F43" s="67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4"/>
      <c r="R43" s="68"/>
      <c r="S43" s="68"/>
      <c r="T43" s="64"/>
      <c r="U43" s="55"/>
    </row>
    <row r="44" spans="1:21" x14ac:dyDescent="0.15">
      <c r="A44" s="69"/>
      <c r="B44" s="69"/>
      <c r="C44" s="71"/>
      <c r="D44" s="71"/>
      <c r="E44" s="72"/>
      <c r="F44" s="72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64"/>
      <c r="R44" s="73"/>
      <c r="S44" s="73"/>
      <c r="T44" s="64"/>
      <c r="U44" s="55"/>
    </row>
    <row r="45" spans="1:21" x14ac:dyDescent="0.15">
      <c r="A45" s="62"/>
      <c r="B45" s="62"/>
      <c r="C45" s="61"/>
      <c r="D45" s="61"/>
      <c r="E45" s="62"/>
      <c r="F45" s="62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3"/>
      <c r="S45" s="63"/>
      <c r="T45" s="64"/>
      <c r="U45" s="55"/>
    </row>
    <row r="46" spans="1:21" x14ac:dyDescent="0.15">
      <c r="A46" s="67"/>
      <c r="B46" s="67"/>
      <c r="C46" s="66"/>
      <c r="D46" s="75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4"/>
      <c r="R46" s="68"/>
      <c r="S46" s="68"/>
      <c r="T46" s="64"/>
      <c r="U46" s="76"/>
    </row>
    <row r="47" spans="1:21" x14ac:dyDescent="0.15">
      <c r="A47" s="71" t="s">
        <v>1</v>
      </c>
      <c r="B47" s="72"/>
      <c r="C47" s="71"/>
      <c r="D47" s="77"/>
      <c r="E47" s="73"/>
      <c r="F47" s="73"/>
      <c r="G47" s="73"/>
      <c r="H47" s="73"/>
      <c r="I47" s="73">
        <f>SUM(I6:I44)</f>
        <v>4.18</v>
      </c>
      <c r="J47" s="73"/>
      <c r="K47" s="73">
        <f t="shared" ref="K47:T47" si="0">SUM(K6:K44)</f>
        <v>0.05</v>
      </c>
      <c r="L47" s="73">
        <f t="shared" si="0"/>
        <v>0.55000000000000004</v>
      </c>
      <c r="M47" s="73">
        <f t="shared" si="0"/>
        <v>2.4710000000000001</v>
      </c>
      <c r="N47" s="73">
        <f t="shared" si="0"/>
        <v>0</v>
      </c>
      <c r="O47" s="73">
        <f t="shared" si="0"/>
        <v>0</v>
      </c>
      <c r="P47" s="73">
        <f t="shared" si="0"/>
        <v>0.1</v>
      </c>
      <c r="Q47" s="73">
        <f t="shared" si="0"/>
        <v>0.66500000000000004</v>
      </c>
      <c r="R47" s="73"/>
      <c r="S47" s="73">
        <f t="shared" si="0"/>
        <v>0.66500000000000004</v>
      </c>
      <c r="T47" s="73">
        <f t="shared" si="0"/>
        <v>2.4710000000000001</v>
      </c>
      <c r="U47" s="78"/>
    </row>
    <row r="49" spans="1:21" s="49" customFormat="1" x14ac:dyDescent="0.15">
      <c r="A49" s="45"/>
      <c r="B49" s="46" t="s">
        <v>46</v>
      </c>
      <c r="C49" s="47"/>
      <c r="D49" s="47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8"/>
    </row>
    <row r="50" spans="1:21" ht="13.5" customHeight="1" x14ac:dyDescent="0.15">
      <c r="A50" s="130" t="s">
        <v>47</v>
      </c>
      <c r="B50" s="130" t="s">
        <v>48</v>
      </c>
      <c r="C50" s="131" t="s">
        <v>49</v>
      </c>
      <c r="D50" s="134" t="s">
        <v>50</v>
      </c>
      <c r="E50" s="136" t="s">
        <v>51</v>
      </c>
      <c r="F50" s="135" t="s">
        <v>52</v>
      </c>
      <c r="G50" s="139" t="s">
        <v>53</v>
      </c>
      <c r="H50" s="139"/>
      <c r="I50" s="139"/>
      <c r="J50" s="130" t="s">
        <v>54</v>
      </c>
      <c r="K50" s="131" t="s">
        <v>55</v>
      </c>
      <c r="L50" s="131" t="s">
        <v>56</v>
      </c>
      <c r="M50" s="140" t="s">
        <v>57</v>
      </c>
      <c r="N50" s="142" t="s">
        <v>58</v>
      </c>
      <c r="O50" s="143"/>
      <c r="P50" s="139" t="s">
        <v>59</v>
      </c>
      <c r="Q50" s="139"/>
      <c r="R50" s="139"/>
      <c r="S50" s="139"/>
      <c r="T50" s="52" t="s">
        <v>60</v>
      </c>
      <c r="U50" s="53"/>
    </row>
    <row r="51" spans="1:21" ht="62.25" customHeight="1" x14ac:dyDescent="0.15">
      <c r="A51" s="130"/>
      <c r="B51" s="130"/>
      <c r="C51" s="132"/>
      <c r="D51" s="135"/>
      <c r="E51" s="137"/>
      <c r="F51" s="138"/>
      <c r="G51" s="50" t="s">
        <v>7</v>
      </c>
      <c r="H51" s="50" t="s">
        <v>3</v>
      </c>
      <c r="I51" s="56" t="s">
        <v>61</v>
      </c>
      <c r="J51" s="131"/>
      <c r="K51" s="132"/>
      <c r="L51" s="132"/>
      <c r="M51" s="141"/>
      <c r="N51" s="51" t="s">
        <v>62</v>
      </c>
      <c r="O51" s="51" t="s">
        <v>63</v>
      </c>
      <c r="P51" s="51" t="s">
        <v>64</v>
      </c>
      <c r="Q51" s="51" t="s">
        <v>65</v>
      </c>
      <c r="R51" s="51"/>
      <c r="S51" s="51" t="s">
        <v>1</v>
      </c>
      <c r="T51" s="51" t="s">
        <v>66</v>
      </c>
      <c r="U51" s="55"/>
    </row>
    <row r="52" spans="1:21" x14ac:dyDescent="0.15">
      <c r="A52" s="130"/>
      <c r="B52" s="130"/>
      <c r="C52" s="132"/>
      <c r="D52" s="57"/>
      <c r="E52" s="58"/>
      <c r="F52" s="58"/>
      <c r="G52" s="58"/>
      <c r="H52" s="58"/>
      <c r="I52" s="57" t="s">
        <v>67</v>
      </c>
      <c r="J52" s="57" t="s">
        <v>68</v>
      </c>
      <c r="K52" s="57" t="s">
        <v>8</v>
      </c>
      <c r="L52" s="57" t="s">
        <v>6</v>
      </c>
      <c r="M52" s="58"/>
      <c r="N52" s="58"/>
      <c r="O52" s="58"/>
      <c r="P52" s="57" t="s">
        <v>69</v>
      </c>
      <c r="Q52" s="58"/>
      <c r="R52" s="58"/>
      <c r="S52" s="58"/>
      <c r="T52" s="58"/>
      <c r="U52" s="55"/>
    </row>
    <row r="53" spans="1:21" ht="15.75" x14ac:dyDescent="0.15">
      <c r="A53" s="130"/>
      <c r="B53" s="130"/>
      <c r="C53" s="133"/>
      <c r="D53" s="52" t="s">
        <v>70</v>
      </c>
      <c r="E53" s="52" t="s">
        <v>70</v>
      </c>
      <c r="F53" s="52" t="s">
        <v>70</v>
      </c>
      <c r="G53" s="52" t="s">
        <v>2</v>
      </c>
      <c r="H53" s="52" t="s">
        <v>2</v>
      </c>
      <c r="I53" s="52" t="s">
        <v>71</v>
      </c>
      <c r="J53" s="52" t="s">
        <v>2</v>
      </c>
      <c r="K53" s="52" t="s">
        <v>2</v>
      </c>
      <c r="L53" s="52" t="s">
        <v>2</v>
      </c>
      <c r="M53" s="52" t="s">
        <v>72</v>
      </c>
      <c r="N53" s="52" t="s">
        <v>72</v>
      </c>
      <c r="O53" s="52" t="s">
        <v>72</v>
      </c>
      <c r="P53" s="52" t="s">
        <v>2</v>
      </c>
      <c r="Q53" s="52" t="s">
        <v>72</v>
      </c>
      <c r="R53" s="52" t="s">
        <v>72</v>
      </c>
      <c r="S53" s="52" t="s">
        <v>72</v>
      </c>
      <c r="T53" s="52" t="s">
        <v>72</v>
      </c>
      <c r="U53" s="55"/>
    </row>
    <row r="54" spans="1:21" x14ac:dyDescent="0.15">
      <c r="A54" s="60"/>
      <c r="B54" s="60"/>
      <c r="C54" s="61"/>
      <c r="D54" s="61"/>
      <c r="E54" s="62"/>
      <c r="F54" s="62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4"/>
      <c r="R54" s="63"/>
      <c r="S54" s="63"/>
      <c r="T54" s="64"/>
      <c r="U54" s="55"/>
    </row>
    <row r="55" spans="1:21" x14ac:dyDescent="0.15">
      <c r="A55" s="65"/>
      <c r="B55" s="65"/>
      <c r="C55" s="66"/>
      <c r="D55" s="75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4"/>
      <c r="R55" s="68"/>
      <c r="S55" s="68"/>
      <c r="T55" s="64"/>
      <c r="U55" s="55"/>
    </row>
    <row r="56" spans="1:21" x14ac:dyDescent="0.15">
      <c r="A56" s="79"/>
      <c r="B56" s="69"/>
      <c r="C56" s="70"/>
      <c r="D56" s="77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64"/>
      <c r="R56" s="73"/>
      <c r="S56" s="73"/>
      <c r="T56" s="64"/>
      <c r="U56" s="55"/>
    </row>
    <row r="57" spans="1:21" x14ac:dyDescent="0.15">
      <c r="A57" s="60"/>
      <c r="B57" s="60"/>
      <c r="C57" s="61"/>
      <c r="D57" s="61"/>
      <c r="E57" s="62"/>
      <c r="F57" s="62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4"/>
      <c r="R57" s="63"/>
      <c r="S57" s="63"/>
      <c r="T57" s="64"/>
      <c r="U57" s="55"/>
    </row>
    <row r="58" spans="1:21" x14ac:dyDescent="0.15">
      <c r="A58" s="65"/>
      <c r="B58" s="65"/>
      <c r="C58" s="66"/>
      <c r="D58" s="66"/>
      <c r="E58" s="67"/>
      <c r="F58" s="67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4"/>
      <c r="R58" s="68"/>
      <c r="S58" s="68"/>
      <c r="T58" s="64"/>
      <c r="U58" s="55"/>
    </row>
    <row r="59" spans="1:21" x14ac:dyDescent="0.15">
      <c r="A59" s="69"/>
      <c r="B59" s="69"/>
      <c r="C59" s="71"/>
      <c r="D59" s="71"/>
      <c r="E59" s="72"/>
      <c r="F59" s="72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64"/>
      <c r="R59" s="73"/>
      <c r="S59" s="73"/>
      <c r="T59" s="64"/>
      <c r="U59" s="55"/>
    </row>
    <row r="60" spans="1:21" x14ac:dyDescent="0.15">
      <c r="A60" s="60"/>
      <c r="B60" s="60"/>
      <c r="C60" s="61"/>
      <c r="D60" s="61"/>
      <c r="E60" s="62"/>
      <c r="F60" s="62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4"/>
      <c r="R60" s="63"/>
      <c r="S60" s="63"/>
      <c r="T60" s="64"/>
      <c r="U60" s="55"/>
    </row>
    <row r="61" spans="1:21" x14ac:dyDescent="0.15">
      <c r="A61" s="65"/>
      <c r="B61" s="65"/>
      <c r="C61" s="66"/>
      <c r="D61" s="66"/>
      <c r="E61" s="67"/>
      <c r="F61" s="67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4"/>
      <c r="R61" s="68"/>
      <c r="S61" s="68"/>
      <c r="T61" s="64"/>
      <c r="U61" s="55"/>
    </row>
    <row r="62" spans="1:21" x14ac:dyDescent="0.15">
      <c r="A62" s="69"/>
      <c r="B62" s="69"/>
      <c r="C62" s="71"/>
      <c r="D62" s="71"/>
      <c r="E62" s="72"/>
      <c r="F62" s="72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64"/>
      <c r="R62" s="73"/>
      <c r="S62" s="73"/>
      <c r="T62" s="64"/>
      <c r="U62" s="55"/>
    </row>
    <row r="63" spans="1:21" x14ac:dyDescent="0.15">
      <c r="A63" s="60"/>
      <c r="B63" s="60"/>
      <c r="C63" s="61"/>
      <c r="D63" s="61"/>
      <c r="E63" s="62"/>
      <c r="F63" s="62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4"/>
      <c r="R63" s="63"/>
      <c r="S63" s="63"/>
      <c r="T63" s="64"/>
      <c r="U63" s="55"/>
    </row>
    <row r="64" spans="1:21" x14ac:dyDescent="0.15">
      <c r="A64" s="65"/>
      <c r="B64" s="65"/>
      <c r="C64" s="66"/>
      <c r="D64" s="66"/>
      <c r="E64" s="67"/>
      <c r="F64" s="67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4"/>
      <c r="R64" s="68"/>
      <c r="S64" s="68"/>
      <c r="T64" s="64"/>
      <c r="U64" s="55"/>
    </row>
    <row r="65" spans="1:21" x14ac:dyDescent="0.15">
      <c r="A65" s="69"/>
      <c r="B65" s="69"/>
      <c r="C65" s="71"/>
      <c r="D65" s="71"/>
      <c r="E65" s="72"/>
      <c r="F65" s="72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64"/>
      <c r="R65" s="73"/>
      <c r="S65" s="73"/>
      <c r="T65" s="64"/>
      <c r="U65" s="55"/>
    </row>
    <row r="66" spans="1:21" x14ac:dyDescent="0.15">
      <c r="A66" s="60"/>
      <c r="B66" s="60"/>
      <c r="C66" s="61"/>
      <c r="D66" s="61"/>
      <c r="E66" s="62"/>
      <c r="F66" s="62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4"/>
      <c r="R66" s="63"/>
      <c r="S66" s="63"/>
      <c r="T66" s="64"/>
      <c r="U66" s="55"/>
    </row>
    <row r="67" spans="1:21" x14ac:dyDescent="0.15">
      <c r="A67" s="65"/>
      <c r="B67" s="65"/>
      <c r="C67" s="66"/>
      <c r="D67" s="66"/>
      <c r="E67" s="67"/>
      <c r="F67" s="67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4"/>
      <c r="R67" s="68"/>
      <c r="S67" s="68"/>
      <c r="T67" s="64"/>
      <c r="U67" s="55"/>
    </row>
    <row r="68" spans="1:21" x14ac:dyDescent="0.15">
      <c r="A68" s="69"/>
      <c r="B68" s="69"/>
      <c r="C68" s="71"/>
      <c r="D68" s="71"/>
      <c r="E68" s="72"/>
      <c r="F68" s="72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64"/>
      <c r="R68" s="73"/>
      <c r="S68" s="73"/>
      <c r="T68" s="64"/>
      <c r="U68" s="55"/>
    </row>
    <row r="69" spans="1:21" x14ac:dyDescent="0.15">
      <c r="A69" s="60"/>
      <c r="B69" s="60"/>
      <c r="C69" s="61"/>
      <c r="D69" s="61"/>
      <c r="E69" s="62"/>
      <c r="F69" s="62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4"/>
      <c r="R69" s="63"/>
      <c r="S69" s="63"/>
      <c r="T69" s="64"/>
      <c r="U69" s="55"/>
    </row>
    <row r="70" spans="1:21" x14ac:dyDescent="0.15">
      <c r="A70" s="65"/>
      <c r="B70" s="65"/>
      <c r="C70" s="66"/>
      <c r="D70" s="66"/>
      <c r="E70" s="67"/>
      <c r="F70" s="67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4"/>
      <c r="R70" s="68"/>
      <c r="S70" s="68"/>
      <c r="T70" s="64"/>
      <c r="U70" s="55"/>
    </row>
    <row r="71" spans="1:21" x14ac:dyDescent="0.15">
      <c r="A71" s="69"/>
      <c r="B71" s="69"/>
      <c r="C71" s="71"/>
      <c r="D71" s="71"/>
      <c r="E71" s="72"/>
      <c r="F71" s="72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64"/>
      <c r="R71" s="73"/>
      <c r="S71" s="73"/>
      <c r="T71" s="64"/>
      <c r="U71" s="55"/>
    </row>
    <row r="72" spans="1:21" x14ac:dyDescent="0.15">
      <c r="A72" s="60"/>
      <c r="B72" s="60"/>
      <c r="C72" s="61"/>
      <c r="D72" s="61"/>
      <c r="E72" s="62"/>
      <c r="F72" s="62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4"/>
      <c r="R72" s="63"/>
      <c r="S72" s="63"/>
      <c r="T72" s="64"/>
      <c r="U72" s="55"/>
    </row>
    <row r="73" spans="1:21" x14ac:dyDescent="0.15">
      <c r="A73" s="65"/>
      <c r="B73" s="65"/>
      <c r="C73" s="66"/>
      <c r="D73" s="66"/>
      <c r="E73" s="67"/>
      <c r="F73" s="67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4"/>
      <c r="R73" s="68"/>
      <c r="S73" s="68"/>
      <c r="T73" s="64"/>
      <c r="U73" s="55"/>
    </row>
    <row r="74" spans="1:21" x14ac:dyDescent="0.15">
      <c r="A74" s="69"/>
      <c r="B74" s="69"/>
      <c r="C74" s="71"/>
      <c r="D74" s="71"/>
      <c r="E74" s="72"/>
      <c r="F74" s="72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64"/>
      <c r="R74" s="73"/>
      <c r="S74" s="73"/>
      <c r="T74" s="64"/>
      <c r="U74" s="55"/>
    </row>
    <row r="75" spans="1:21" x14ac:dyDescent="0.15">
      <c r="A75" s="60"/>
      <c r="B75" s="60"/>
      <c r="C75" s="61"/>
      <c r="D75" s="61"/>
      <c r="E75" s="62"/>
      <c r="F75" s="62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4"/>
      <c r="R75" s="63"/>
      <c r="S75" s="63"/>
      <c r="T75" s="64"/>
      <c r="U75" s="55"/>
    </row>
    <row r="76" spans="1:21" x14ac:dyDescent="0.15">
      <c r="A76" s="65"/>
      <c r="B76" s="65"/>
      <c r="C76" s="66"/>
      <c r="D76" s="66"/>
      <c r="E76" s="67"/>
      <c r="F76" s="67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4"/>
      <c r="R76" s="68"/>
      <c r="S76" s="68"/>
      <c r="T76" s="64"/>
      <c r="U76" s="55"/>
    </row>
    <row r="77" spans="1:21" x14ac:dyDescent="0.15">
      <c r="A77" s="69"/>
      <c r="B77" s="69"/>
      <c r="C77" s="71"/>
      <c r="D77" s="71"/>
      <c r="E77" s="72"/>
      <c r="F77" s="72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64"/>
      <c r="R77" s="73"/>
      <c r="S77" s="73"/>
      <c r="T77" s="64"/>
      <c r="U77" s="55"/>
    </row>
    <row r="78" spans="1:21" x14ac:dyDescent="0.15">
      <c r="A78" s="60"/>
      <c r="B78" s="60"/>
      <c r="C78" s="61"/>
      <c r="D78" s="61"/>
      <c r="E78" s="62"/>
      <c r="F78" s="62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4"/>
      <c r="R78" s="63"/>
      <c r="S78" s="63"/>
      <c r="T78" s="64"/>
      <c r="U78" s="55"/>
    </row>
    <row r="79" spans="1:21" x14ac:dyDescent="0.15">
      <c r="A79" s="65"/>
      <c r="B79" s="65"/>
      <c r="C79" s="66"/>
      <c r="D79" s="66"/>
      <c r="E79" s="67"/>
      <c r="F79" s="67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4"/>
      <c r="R79" s="68"/>
      <c r="S79" s="68"/>
      <c r="T79" s="64"/>
      <c r="U79" s="55"/>
    </row>
    <row r="80" spans="1:21" x14ac:dyDescent="0.15">
      <c r="A80" s="69"/>
      <c r="B80" s="69"/>
      <c r="C80" s="71"/>
      <c r="D80" s="71"/>
      <c r="E80" s="72"/>
      <c r="F80" s="72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64"/>
      <c r="R80" s="73"/>
      <c r="S80" s="73"/>
      <c r="T80" s="64"/>
      <c r="U80" s="55"/>
    </row>
    <row r="81" spans="1:21" x14ac:dyDescent="0.15">
      <c r="A81" s="60"/>
      <c r="B81" s="60"/>
      <c r="C81" s="61"/>
      <c r="D81" s="61"/>
      <c r="E81" s="62"/>
      <c r="F81" s="62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4"/>
      <c r="R81" s="63"/>
      <c r="S81" s="63"/>
      <c r="T81" s="64"/>
      <c r="U81" s="55"/>
    </row>
    <row r="82" spans="1:21" x14ac:dyDescent="0.15">
      <c r="A82" s="65"/>
      <c r="B82" s="65"/>
      <c r="C82" s="66"/>
      <c r="D82" s="66"/>
      <c r="E82" s="67"/>
      <c r="F82" s="67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4"/>
      <c r="R82" s="68"/>
      <c r="S82" s="68"/>
      <c r="T82" s="64"/>
      <c r="U82" s="55"/>
    </row>
    <row r="83" spans="1:21" x14ac:dyDescent="0.15">
      <c r="A83" s="69"/>
      <c r="B83" s="69"/>
      <c r="C83" s="71"/>
      <c r="D83" s="71"/>
      <c r="E83" s="72"/>
      <c r="F83" s="72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64"/>
      <c r="R83" s="73"/>
      <c r="S83" s="73"/>
      <c r="T83" s="64"/>
      <c r="U83" s="55"/>
    </row>
    <row r="84" spans="1:21" x14ac:dyDescent="0.15">
      <c r="A84" s="60"/>
      <c r="B84" s="60"/>
      <c r="C84" s="61"/>
      <c r="D84" s="61"/>
      <c r="E84" s="62"/>
      <c r="F84" s="62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4"/>
      <c r="R84" s="63"/>
      <c r="S84" s="63"/>
      <c r="T84" s="64"/>
      <c r="U84" s="55"/>
    </row>
    <row r="85" spans="1:21" x14ac:dyDescent="0.15">
      <c r="A85" s="65"/>
      <c r="B85" s="65"/>
      <c r="C85" s="66"/>
      <c r="D85" s="66"/>
      <c r="E85" s="67"/>
      <c r="F85" s="67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4"/>
      <c r="R85" s="68"/>
      <c r="S85" s="68"/>
      <c r="T85" s="64"/>
      <c r="U85" s="55"/>
    </row>
    <row r="86" spans="1:21" x14ac:dyDescent="0.15">
      <c r="A86" s="69"/>
      <c r="B86" s="69"/>
      <c r="C86" s="71"/>
      <c r="D86" s="71"/>
      <c r="E86" s="72"/>
      <c r="F86" s="72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64"/>
      <c r="R86" s="73"/>
      <c r="S86" s="73"/>
      <c r="T86" s="64"/>
      <c r="U86" s="55"/>
    </row>
    <row r="87" spans="1:21" x14ac:dyDescent="0.15">
      <c r="A87" s="60"/>
      <c r="B87" s="60"/>
      <c r="C87" s="61"/>
      <c r="D87" s="61"/>
      <c r="E87" s="62"/>
      <c r="F87" s="62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4"/>
      <c r="R87" s="63"/>
      <c r="S87" s="63"/>
      <c r="T87" s="64"/>
      <c r="U87" s="55"/>
    </row>
    <row r="88" spans="1:21" x14ac:dyDescent="0.15">
      <c r="A88" s="65"/>
      <c r="B88" s="65"/>
      <c r="C88" s="66"/>
      <c r="D88" s="66"/>
      <c r="E88" s="67"/>
      <c r="F88" s="67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4"/>
      <c r="R88" s="68"/>
      <c r="S88" s="68"/>
      <c r="T88" s="64"/>
      <c r="U88" s="55"/>
    </row>
    <row r="89" spans="1:21" x14ac:dyDescent="0.15">
      <c r="A89" s="69"/>
      <c r="B89" s="69"/>
      <c r="C89" s="71"/>
      <c r="D89" s="71"/>
      <c r="E89" s="72"/>
      <c r="F89" s="72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64"/>
      <c r="R89" s="73"/>
      <c r="S89" s="73"/>
      <c r="T89" s="64"/>
      <c r="U89" s="55"/>
    </row>
    <row r="90" spans="1:21" x14ac:dyDescent="0.15">
      <c r="A90" s="60"/>
      <c r="B90" s="60"/>
      <c r="C90" s="61"/>
      <c r="D90" s="61"/>
      <c r="E90" s="62"/>
      <c r="F90" s="62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4"/>
      <c r="R90" s="63"/>
      <c r="S90" s="63"/>
      <c r="T90" s="64"/>
      <c r="U90" s="55"/>
    </row>
    <row r="91" spans="1:21" x14ac:dyDescent="0.15">
      <c r="A91" s="65"/>
      <c r="B91" s="65"/>
      <c r="C91" s="66"/>
      <c r="D91" s="66"/>
      <c r="E91" s="67"/>
      <c r="F91" s="67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4"/>
      <c r="R91" s="68"/>
      <c r="S91" s="68"/>
      <c r="T91" s="64"/>
      <c r="U91" s="55"/>
    </row>
    <row r="92" spans="1:21" x14ac:dyDescent="0.15">
      <c r="A92" s="69"/>
      <c r="B92" s="69"/>
      <c r="C92" s="71"/>
      <c r="D92" s="71"/>
      <c r="E92" s="72"/>
      <c r="F92" s="72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64"/>
      <c r="R92" s="73"/>
      <c r="S92" s="73"/>
      <c r="T92" s="64"/>
      <c r="U92" s="55"/>
    </row>
    <row r="93" spans="1:21" x14ac:dyDescent="0.15">
      <c r="A93" s="62"/>
      <c r="B93" s="62"/>
      <c r="C93" s="61"/>
      <c r="D93" s="61"/>
      <c r="E93" s="62"/>
      <c r="F93" s="62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4"/>
      <c r="R93" s="63"/>
      <c r="S93" s="63"/>
      <c r="T93" s="64"/>
      <c r="U93" s="55"/>
    </row>
    <row r="94" spans="1:21" x14ac:dyDescent="0.15">
      <c r="A94" s="67"/>
      <c r="B94" s="67"/>
      <c r="C94" s="66"/>
      <c r="D94" s="75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4"/>
      <c r="R94" s="68"/>
      <c r="S94" s="68"/>
      <c r="T94" s="64"/>
      <c r="U94" s="76"/>
    </row>
    <row r="95" spans="1:21" x14ac:dyDescent="0.15">
      <c r="A95" s="71" t="s">
        <v>1</v>
      </c>
      <c r="B95" s="72"/>
      <c r="C95" s="71"/>
      <c r="D95" s="77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64"/>
      <c r="R95" s="73"/>
      <c r="S95" s="73"/>
      <c r="T95" s="64"/>
      <c r="U95" s="78"/>
    </row>
  </sheetData>
  <mergeCells count="26">
    <mergeCell ref="L50:L51"/>
    <mergeCell ref="M50:M51"/>
    <mergeCell ref="N50:O50"/>
    <mergeCell ref="P50:S50"/>
    <mergeCell ref="P2:S2"/>
    <mergeCell ref="L2:L3"/>
    <mergeCell ref="M2:M3"/>
    <mergeCell ref="N2:O2"/>
    <mergeCell ref="A50:A53"/>
    <mergeCell ref="B50:B53"/>
    <mergeCell ref="C50:C53"/>
    <mergeCell ref="D50:D51"/>
    <mergeCell ref="E50:E51"/>
    <mergeCell ref="F50:F51"/>
    <mergeCell ref="G50:I50"/>
    <mergeCell ref="J50:J51"/>
    <mergeCell ref="K50:K51"/>
    <mergeCell ref="G2:I2"/>
    <mergeCell ref="J2:J3"/>
    <mergeCell ref="K2:K3"/>
    <mergeCell ref="F2:F3"/>
    <mergeCell ref="A2:A5"/>
    <mergeCell ref="B2:B5"/>
    <mergeCell ref="C2:C5"/>
    <mergeCell ref="D2:D3"/>
    <mergeCell ref="E2:E3"/>
  </mergeCells>
  <phoneticPr fontId="21"/>
  <pageMargins left="0.70866141732283472" right="0.59055118110236227" top="0.98425196850393704" bottom="0.59055118110236227" header="0.51181102362204722" footer="0.51181102362204722"/>
  <pageSetup paperSize="9" scale="60" fitToHeight="0" orientation="landscape" r:id="rId1"/>
  <headerFooter alignWithMargins="0"/>
  <rowBreaks count="1" manualBreakCount="1">
    <brk id="4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63401-110C-4242-9E47-AE006C1E992D}">
  <sheetPr>
    <pageSetUpPr fitToPage="1"/>
  </sheetPr>
  <dimension ref="A1:V99"/>
  <sheetViews>
    <sheetView view="pageBreakPreview" zoomScale="85" zoomScaleNormal="70" zoomScaleSheetLayoutView="85" workbookViewId="0">
      <selection activeCell="L2" sqref="L2"/>
    </sheetView>
  </sheetViews>
  <sheetFormatPr defaultRowHeight="13.5" x14ac:dyDescent="0.15"/>
  <cols>
    <col min="1" max="1" width="11.125" style="54" customWidth="1"/>
    <col min="2" max="2" width="32.625" style="54" customWidth="1"/>
    <col min="3" max="3" width="11.5" style="54" customWidth="1"/>
    <col min="4" max="21" width="6.875" style="54" customWidth="1"/>
    <col min="22" max="22" width="46.875" style="54" customWidth="1"/>
    <col min="23" max="16384" width="9" style="54"/>
  </cols>
  <sheetData>
    <row r="1" spans="1:22" x14ac:dyDescent="0.15">
      <c r="A1" s="81"/>
      <c r="B1" s="82" t="s">
        <v>81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3"/>
    </row>
    <row r="2" spans="1:22" x14ac:dyDescent="0.15">
      <c r="A2" s="131" t="s">
        <v>47</v>
      </c>
      <c r="B2" s="131" t="s">
        <v>48</v>
      </c>
      <c r="C2" s="131" t="s">
        <v>49</v>
      </c>
      <c r="D2" s="139" t="s">
        <v>53</v>
      </c>
      <c r="E2" s="139"/>
      <c r="F2" s="139"/>
      <c r="G2" s="131" t="s">
        <v>82</v>
      </c>
      <c r="H2" s="131" t="s">
        <v>83</v>
      </c>
      <c r="I2" s="139" t="s">
        <v>84</v>
      </c>
      <c r="J2" s="139"/>
      <c r="K2" s="139" t="s">
        <v>85</v>
      </c>
      <c r="L2" s="139"/>
      <c r="M2" s="131" t="s">
        <v>86</v>
      </c>
      <c r="N2" s="144"/>
      <c r="O2" s="139" t="s">
        <v>87</v>
      </c>
      <c r="P2" s="139"/>
      <c r="Q2" s="139"/>
      <c r="R2" s="139"/>
      <c r="S2" s="139"/>
      <c r="T2" s="139" t="s">
        <v>88</v>
      </c>
      <c r="U2" s="139"/>
      <c r="V2" s="53"/>
    </row>
    <row r="3" spans="1:22" ht="13.5" customHeight="1" x14ac:dyDescent="0.15">
      <c r="A3" s="132"/>
      <c r="B3" s="132"/>
      <c r="C3" s="132"/>
      <c r="D3" s="136" t="s">
        <v>7</v>
      </c>
      <c r="E3" s="136" t="s">
        <v>3</v>
      </c>
      <c r="F3" s="131" t="s">
        <v>61</v>
      </c>
      <c r="G3" s="132"/>
      <c r="H3" s="132"/>
      <c r="I3" s="135" t="s">
        <v>89</v>
      </c>
      <c r="J3" s="135" t="s">
        <v>90</v>
      </c>
      <c r="K3" s="136" t="s">
        <v>91</v>
      </c>
      <c r="L3" s="136" t="s">
        <v>92</v>
      </c>
      <c r="M3" s="132"/>
      <c r="N3" s="145"/>
      <c r="O3" s="139" t="s">
        <v>93</v>
      </c>
      <c r="P3" s="139"/>
      <c r="Q3" s="139" t="s">
        <v>94</v>
      </c>
      <c r="R3" s="139"/>
      <c r="S3" s="139"/>
      <c r="T3" s="52" t="s">
        <v>95</v>
      </c>
      <c r="U3" s="52" t="s">
        <v>96</v>
      </c>
      <c r="V3" s="55"/>
    </row>
    <row r="4" spans="1:22" ht="13.5" customHeight="1" x14ac:dyDescent="0.15">
      <c r="A4" s="132"/>
      <c r="B4" s="132"/>
      <c r="C4" s="132"/>
      <c r="D4" s="137"/>
      <c r="E4" s="137"/>
      <c r="F4" s="132"/>
      <c r="G4" s="132"/>
      <c r="H4" s="132"/>
      <c r="I4" s="137"/>
      <c r="J4" s="137"/>
      <c r="K4" s="137"/>
      <c r="L4" s="137"/>
      <c r="M4" s="132"/>
      <c r="N4" s="145"/>
      <c r="O4" s="139" t="s">
        <v>97</v>
      </c>
      <c r="P4" s="139"/>
      <c r="Q4" s="52" t="s">
        <v>97</v>
      </c>
      <c r="R4" s="139" t="s">
        <v>98</v>
      </c>
      <c r="S4" s="139"/>
      <c r="T4" s="135" t="s">
        <v>99</v>
      </c>
      <c r="U4" s="135" t="s">
        <v>99</v>
      </c>
      <c r="V4" s="55"/>
    </row>
    <row r="5" spans="1:22" ht="42" customHeight="1" x14ac:dyDescent="0.15">
      <c r="A5" s="132"/>
      <c r="B5" s="132"/>
      <c r="C5" s="132"/>
      <c r="D5" s="137"/>
      <c r="E5" s="137"/>
      <c r="F5" s="132"/>
      <c r="G5" s="132"/>
      <c r="H5" s="132"/>
      <c r="I5" s="137"/>
      <c r="J5" s="137"/>
      <c r="K5" s="137"/>
      <c r="L5" s="137"/>
      <c r="M5" s="132"/>
      <c r="N5" s="145"/>
      <c r="O5" s="51" t="s">
        <v>100</v>
      </c>
      <c r="P5" s="50"/>
      <c r="Q5" s="51" t="s">
        <v>100</v>
      </c>
      <c r="R5" s="84"/>
      <c r="S5" s="84"/>
      <c r="T5" s="137"/>
      <c r="U5" s="137"/>
      <c r="V5" s="55"/>
    </row>
    <row r="6" spans="1:22" ht="15" customHeight="1" x14ac:dyDescent="0.15">
      <c r="A6" s="132"/>
      <c r="B6" s="132"/>
      <c r="C6" s="132"/>
      <c r="D6" s="85"/>
      <c r="E6" s="85"/>
      <c r="F6" s="59" t="s">
        <v>67</v>
      </c>
      <c r="G6" s="57"/>
      <c r="H6" s="57"/>
      <c r="I6" s="57"/>
      <c r="J6" s="57"/>
      <c r="K6" s="57" t="s">
        <v>101</v>
      </c>
      <c r="L6" s="57" t="s">
        <v>102</v>
      </c>
      <c r="M6" s="57"/>
      <c r="N6" s="57"/>
      <c r="O6" s="57"/>
      <c r="P6" s="57"/>
      <c r="Q6" s="57"/>
      <c r="R6" s="58"/>
      <c r="S6" s="58"/>
      <c r="T6" s="57" t="s">
        <v>103</v>
      </c>
      <c r="U6" s="57" t="s">
        <v>104</v>
      </c>
      <c r="V6" s="55"/>
    </row>
    <row r="7" spans="1:22" ht="15.75" x14ac:dyDescent="0.15">
      <c r="A7" s="133"/>
      <c r="B7" s="133"/>
      <c r="C7" s="133"/>
      <c r="D7" s="52" t="s">
        <v>2</v>
      </c>
      <c r="E7" s="52" t="s">
        <v>2</v>
      </c>
      <c r="F7" s="52" t="s">
        <v>71</v>
      </c>
      <c r="G7" s="52" t="s">
        <v>2</v>
      </c>
      <c r="H7" s="52" t="s">
        <v>2</v>
      </c>
      <c r="I7" s="52" t="s">
        <v>2</v>
      </c>
      <c r="J7" s="52" t="s">
        <v>2</v>
      </c>
      <c r="K7" s="52" t="s">
        <v>71</v>
      </c>
      <c r="L7" s="52" t="s">
        <v>72</v>
      </c>
      <c r="M7" s="52" t="s">
        <v>72</v>
      </c>
      <c r="N7" s="52"/>
      <c r="O7" s="52" t="s">
        <v>71</v>
      </c>
      <c r="P7" s="52" t="s">
        <v>71</v>
      </c>
      <c r="Q7" s="52" t="s">
        <v>71</v>
      </c>
      <c r="R7" s="52" t="s">
        <v>71</v>
      </c>
      <c r="S7" s="52" t="s">
        <v>71</v>
      </c>
      <c r="T7" s="52" t="s">
        <v>71</v>
      </c>
      <c r="U7" s="52" t="s">
        <v>71</v>
      </c>
      <c r="V7" s="55"/>
    </row>
    <row r="8" spans="1:22" x14ac:dyDescent="0.15">
      <c r="A8" s="60"/>
      <c r="B8" s="60"/>
      <c r="C8" s="61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7"/>
      <c r="P8" s="87"/>
      <c r="Q8" s="87"/>
      <c r="R8" s="86"/>
      <c r="S8" s="86"/>
      <c r="T8" s="87"/>
      <c r="U8" s="86"/>
      <c r="V8" s="55"/>
    </row>
    <row r="9" spans="1:22" x14ac:dyDescent="0.15">
      <c r="A9" s="65"/>
      <c r="B9" s="65"/>
      <c r="C9" s="66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9"/>
      <c r="P9" s="89"/>
      <c r="Q9" s="89"/>
      <c r="R9" s="88"/>
      <c r="S9" s="88"/>
      <c r="T9" s="89"/>
      <c r="U9" s="88"/>
      <c r="V9" s="55"/>
    </row>
    <row r="10" spans="1:22" x14ac:dyDescent="0.15">
      <c r="A10" s="69"/>
      <c r="B10" s="69"/>
      <c r="C10" s="7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1"/>
      <c r="P10" s="91"/>
      <c r="Q10" s="91"/>
      <c r="R10" s="90"/>
      <c r="S10" s="90"/>
      <c r="T10" s="91"/>
      <c r="U10" s="90"/>
      <c r="V10" s="55"/>
    </row>
    <row r="11" spans="1:22" x14ac:dyDescent="0.15">
      <c r="A11" s="60"/>
      <c r="B11" s="60"/>
      <c r="C11" s="61" t="s">
        <v>73</v>
      </c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7"/>
      <c r="P11" s="87"/>
      <c r="Q11" s="87"/>
      <c r="R11" s="86"/>
      <c r="S11" s="86"/>
      <c r="T11" s="87"/>
      <c r="U11" s="86"/>
      <c r="V11" s="55"/>
    </row>
    <row r="12" spans="1:22" x14ac:dyDescent="0.15">
      <c r="A12" s="65" t="s">
        <v>75</v>
      </c>
      <c r="B12" s="65" t="s">
        <v>79</v>
      </c>
      <c r="C12" s="66" t="s">
        <v>76</v>
      </c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9"/>
      <c r="P12" s="89"/>
      <c r="Q12" s="89"/>
      <c r="R12" s="88"/>
      <c r="S12" s="88"/>
      <c r="T12" s="89"/>
      <c r="U12" s="88"/>
      <c r="V12" s="55"/>
    </row>
    <row r="13" spans="1:22" x14ac:dyDescent="0.15">
      <c r="A13" s="69"/>
      <c r="B13" s="69"/>
      <c r="C13" s="71" t="s">
        <v>77</v>
      </c>
      <c r="D13" s="90">
        <v>2.2000000000000002</v>
      </c>
      <c r="E13" s="90">
        <v>1.9</v>
      </c>
      <c r="F13" s="90">
        <v>4.18</v>
      </c>
      <c r="G13" s="90">
        <v>0.05</v>
      </c>
      <c r="H13" s="90">
        <v>0.55000000000000004</v>
      </c>
      <c r="I13" s="90">
        <v>8.1999999999999993</v>
      </c>
      <c r="J13" s="90"/>
      <c r="K13" s="90">
        <v>3.6520000000000001</v>
      </c>
      <c r="L13" s="90">
        <v>0.183</v>
      </c>
      <c r="M13" s="90">
        <v>1.8260000000000001</v>
      </c>
      <c r="N13" s="90"/>
      <c r="O13" s="91">
        <v>3.6520000000000001</v>
      </c>
      <c r="P13" s="91"/>
      <c r="Q13" s="91">
        <v>3.6520000000000001</v>
      </c>
      <c r="R13" s="90"/>
      <c r="S13" s="90"/>
      <c r="T13" s="91">
        <v>3.6520000000000001</v>
      </c>
      <c r="U13" s="90">
        <v>3.05</v>
      </c>
      <c r="V13" s="55"/>
    </row>
    <row r="14" spans="1:22" x14ac:dyDescent="0.15">
      <c r="A14" s="60"/>
      <c r="B14" s="60"/>
      <c r="C14" s="61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87"/>
      <c r="Q14" s="87"/>
      <c r="R14" s="86"/>
      <c r="S14" s="86"/>
      <c r="T14" s="87"/>
      <c r="U14" s="86"/>
      <c r="V14" s="55"/>
    </row>
    <row r="15" spans="1:22" x14ac:dyDescent="0.15">
      <c r="A15" s="65"/>
      <c r="B15" s="65"/>
      <c r="C15" s="66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9"/>
      <c r="P15" s="89"/>
      <c r="Q15" s="89"/>
      <c r="R15" s="88"/>
      <c r="S15" s="88"/>
      <c r="T15" s="89"/>
      <c r="U15" s="88"/>
      <c r="V15" s="55"/>
    </row>
    <row r="16" spans="1:22" x14ac:dyDescent="0.15">
      <c r="A16" s="69"/>
      <c r="B16" s="69"/>
      <c r="C16" s="71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1"/>
      <c r="P16" s="91"/>
      <c r="Q16" s="91"/>
      <c r="R16" s="90"/>
      <c r="S16" s="90"/>
      <c r="T16" s="91"/>
      <c r="U16" s="90"/>
      <c r="V16" s="55"/>
    </row>
    <row r="17" spans="1:22" x14ac:dyDescent="0.15">
      <c r="A17" s="60"/>
      <c r="B17" s="60"/>
      <c r="C17" s="61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7"/>
      <c r="P17" s="87"/>
      <c r="Q17" s="87"/>
      <c r="R17" s="86"/>
      <c r="S17" s="86"/>
      <c r="T17" s="87"/>
      <c r="U17" s="86"/>
      <c r="V17" s="55"/>
    </row>
    <row r="18" spans="1:22" x14ac:dyDescent="0.15">
      <c r="A18" s="65"/>
      <c r="B18" s="65"/>
      <c r="C18" s="66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9"/>
      <c r="P18" s="89"/>
      <c r="Q18" s="89"/>
      <c r="R18" s="88"/>
      <c r="S18" s="88"/>
      <c r="T18" s="89"/>
      <c r="U18" s="88"/>
      <c r="V18" s="55"/>
    </row>
    <row r="19" spans="1:22" x14ac:dyDescent="0.15">
      <c r="A19" s="69"/>
      <c r="B19" s="69"/>
      <c r="C19" s="71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1"/>
      <c r="P19" s="91"/>
      <c r="Q19" s="91"/>
      <c r="R19" s="90"/>
      <c r="S19" s="90"/>
      <c r="T19" s="91"/>
      <c r="U19" s="90"/>
      <c r="V19" s="55"/>
    </row>
    <row r="20" spans="1:22" x14ac:dyDescent="0.15">
      <c r="A20" s="60"/>
      <c r="B20" s="60"/>
      <c r="C20" s="61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87"/>
      <c r="Q20" s="87"/>
      <c r="R20" s="86"/>
      <c r="S20" s="86"/>
      <c r="T20" s="87"/>
      <c r="U20" s="86"/>
      <c r="V20" s="55"/>
    </row>
    <row r="21" spans="1:22" x14ac:dyDescent="0.15">
      <c r="A21" s="65"/>
      <c r="B21" s="65"/>
      <c r="C21" s="66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9"/>
      <c r="P21" s="89"/>
      <c r="Q21" s="89"/>
      <c r="R21" s="88"/>
      <c r="S21" s="88"/>
      <c r="T21" s="89"/>
      <c r="U21" s="88"/>
      <c r="V21" s="55"/>
    </row>
    <row r="22" spans="1:22" x14ac:dyDescent="0.15">
      <c r="A22" s="69"/>
      <c r="B22" s="69"/>
      <c r="C22" s="71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1"/>
      <c r="P22" s="91"/>
      <c r="Q22" s="91"/>
      <c r="R22" s="90"/>
      <c r="S22" s="90"/>
      <c r="T22" s="91"/>
      <c r="U22" s="90"/>
      <c r="V22" s="55"/>
    </row>
    <row r="23" spans="1:22" x14ac:dyDescent="0.15">
      <c r="A23" s="60"/>
      <c r="B23" s="60"/>
      <c r="C23" s="61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7"/>
      <c r="P23" s="87"/>
      <c r="Q23" s="87"/>
      <c r="R23" s="86"/>
      <c r="S23" s="86"/>
      <c r="T23" s="87"/>
      <c r="U23" s="86"/>
      <c r="V23" s="55"/>
    </row>
    <row r="24" spans="1:22" x14ac:dyDescent="0.15">
      <c r="A24" s="65"/>
      <c r="B24" s="65"/>
      <c r="C24" s="66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9"/>
      <c r="P24" s="89"/>
      <c r="Q24" s="89"/>
      <c r="R24" s="88"/>
      <c r="S24" s="88"/>
      <c r="T24" s="89"/>
      <c r="U24" s="88"/>
      <c r="V24" s="55"/>
    </row>
    <row r="25" spans="1:22" x14ac:dyDescent="0.15">
      <c r="A25" s="69"/>
      <c r="B25" s="69"/>
      <c r="C25" s="71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1"/>
      <c r="P25" s="91"/>
      <c r="Q25" s="91"/>
      <c r="R25" s="90"/>
      <c r="S25" s="90"/>
      <c r="T25" s="91"/>
      <c r="U25" s="90"/>
      <c r="V25" s="55"/>
    </row>
    <row r="26" spans="1:22" x14ac:dyDescent="0.15">
      <c r="A26" s="60"/>
      <c r="B26" s="60"/>
      <c r="C26" s="61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7"/>
      <c r="P26" s="87"/>
      <c r="Q26" s="87"/>
      <c r="R26" s="86"/>
      <c r="S26" s="86"/>
      <c r="T26" s="87"/>
      <c r="U26" s="86"/>
      <c r="V26" s="55"/>
    </row>
    <row r="27" spans="1:22" x14ac:dyDescent="0.15">
      <c r="A27" s="65"/>
      <c r="B27" s="65"/>
      <c r="C27" s="66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9"/>
      <c r="P27" s="89"/>
      <c r="Q27" s="89"/>
      <c r="R27" s="88"/>
      <c r="S27" s="88"/>
      <c r="T27" s="89"/>
      <c r="U27" s="88"/>
      <c r="V27" s="55"/>
    </row>
    <row r="28" spans="1:22" x14ac:dyDescent="0.15">
      <c r="A28" s="69"/>
      <c r="B28" s="69"/>
      <c r="C28" s="71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1"/>
      <c r="P28" s="91"/>
      <c r="Q28" s="91"/>
      <c r="R28" s="90"/>
      <c r="S28" s="90"/>
      <c r="T28" s="91"/>
      <c r="U28" s="90"/>
      <c r="V28" s="55"/>
    </row>
    <row r="29" spans="1:22" x14ac:dyDescent="0.15">
      <c r="A29" s="60"/>
      <c r="B29" s="60"/>
      <c r="C29" s="61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7"/>
      <c r="P29" s="87"/>
      <c r="Q29" s="87"/>
      <c r="R29" s="86"/>
      <c r="S29" s="86"/>
      <c r="T29" s="87"/>
      <c r="U29" s="86"/>
      <c r="V29" s="55"/>
    </row>
    <row r="30" spans="1:22" x14ac:dyDescent="0.15">
      <c r="A30" s="65"/>
      <c r="B30" s="65"/>
      <c r="C30" s="66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9"/>
      <c r="P30" s="89"/>
      <c r="Q30" s="89"/>
      <c r="R30" s="88"/>
      <c r="S30" s="88"/>
      <c r="T30" s="89"/>
      <c r="U30" s="88"/>
      <c r="V30" s="55"/>
    </row>
    <row r="31" spans="1:22" x14ac:dyDescent="0.15">
      <c r="A31" s="69"/>
      <c r="B31" s="69"/>
      <c r="C31" s="71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1"/>
      <c r="P31" s="91"/>
      <c r="Q31" s="91"/>
      <c r="R31" s="90"/>
      <c r="S31" s="90"/>
      <c r="T31" s="91"/>
      <c r="U31" s="90"/>
      <c r="V31" s="55"/>
    </row>
    <row r="32" spans="1:22" x14ac:dyDescent="0.15">
      <c r="A32" s="60"/>
      <c r="B32" s="60"/>
      <c r="C32" s="61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7"/>
      <c r="P32" s="87"/>
      <c r="Q32" s="87"/>
      <c r="R32" s="86"/>
      <c r="S32" s="86"/>
      <c r="T32" s="87"/>
      <c r="U32" s="86"/>
      <c r="V32" s="55"/>
    </row>
    <row r="33" spans="1:22" x14ac:dyDescent="0.15">
      <c r="A33" s="65"/>
      <c r="B33" s="65"/>
      <c r="C33" s="66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9"/>
      <c r="P33" s="89"/>
      <c r="Q33" s="89"/>
      <c r="R33" s="88"/>
      <c r="S33" s="88"/>
      <c r="T33" s="89"/>
      <c r="U33" s="88"/>
      <c r="V33" s="55"/>
    </row>
    <row r="34" spans="1:22" x14ac:dyDescent="0.15">
      <c r="A34" s="69"/>
      <c r="B34" s="69"/>
      <c r="C34" s="71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1"/>
      <c r="P34" s="91"/>
      <c r="Q34" s="91"/>
      <c r="R34" s="90"/>
      <c r="S34" s="90"/>
      <c r="T34" s="91"/>
      <c r="U34" s="90"/>
      <c r="V34" s="55"/>
    </row>
    <row r="35" spans="1:22" x14ac:dyDescent="0.15">
      <c r="A35" s="60"/>
      <c r="B35" s="60"/>
      <c r="C35" s="61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7"/>
      <c r="P35" s="87"/>
      <c r="Q35" s="87"/>
      <c r="R35" s="86"/>
      <c r="S35" s="86"/>
      <c r="T35" s="87"/>
      <c r="U35" s="86"/>
      <c r="V35" s="55"/>
    </row>
    <row r="36" spans="1:22" x14ac:dyDescent="0.15">
      <c r="A36" s="65"/>
      <c r="B36" s="65"/>
      <c r="C36" s="66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9"/>
      <c r="P36" s="89"/>
      <c r="Q36" s="89"/>
      <c r="R36" s="88"/>
      <c r="S36" s="88"/>
      <c r="T36" s="89"/>
      <c r="U36" s="88"/>
      <c r="V36" s="55"/>
    </row>
    <row r="37" spans="1:22" x14ac:dyDescent="0.15">
      <c r="A37" s="69"/>
      <c r="B37" s="69"/>
      <c r="C37" s="71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1"/>
      <c r="P37" s="91"/>
      <c r="Q37" s="91"/>
      <c r="R37" s="90"/>
      <c r="S37" s="90"/>
      <c r="T37" s="91"/>
      <c r="U37" s="90"/>
      <c r="V37" s="55"/>
    </row>
    <row r="38" spans="1:22" x14ac:dyDescent="0.15">
      <c r="A38" s="60"/>
      <c r="B38" s="60"/>
      <c r="C38" s="61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7"/>
      <c r="P38" s="87"/>
      <c r="Q38" s="87"/>
      <c r="R38" s="86"/>
      <c r="S38" s="86"/>
      <c r="T38" s="87"/>
      <c r="U38" s="86"/>
      <c r="V38" s="55"/>
    </row>
    <row r="39" spans="1:22" x14ac:dyDescent="0.15">
      <c r="A39" s="65"/>
      <c r="B39" s="65"/>
      <c r="C39" s="66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9"/>
      <c r="P39" s="89"/>
      <c r="Q39" s="89"/>
      <c r="R39" s="88"/>
      <c r="S39" s="88"/>
      <c r="T39" s="89"/>
      <c r="U39" s="88"/>
      <c r="V39" s="55"/>
    </row>
    <row r="40" spans="1:22" x14ac:dyDescent="0.15">
      <c r="A40" s="69"/>
      <c r="B40" s="69"/>
      <c r="C40" s="7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1"/>
      <c r="P40" s="91"/>
      <c r="Q40" s="91"/>
      <c r="R40" s="90"/>
      <c r="S40" s="90"/>
      <c r="T40" s="91"/>
      <c r="U40" s="90"/>
      <c r="V40" s="55"/>
    </row>
    <row r="41" spans="1:22" x14ac:dyDescent="0.15">
      <c r="A41" s="60"/>
      <c r="B41" s="60"/>
      <c r="C41" s="61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7"/>
      <c r="P41" s="87"/>
      <c r="Q41" s="87"/>
      <c r="R41" s="86"/>
      <c r="S41" s="86"/>
      <c r="T41" s="87"/>
      <c r="U41" s="86"/>
      <c r="V41" s="55"/>
    </row>
    <row r="42" spans="1:22" x14ac:dyDescent="0.15">
      <c r="A42" s="65"/>
      <c r="B42" s="65"/>
      <c r="C42" s="66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9"/>
      <c r="P42" s="89"/>
      <c r="Q42" s="89"/>
      <c r="R42" s="88"/>
      <c r="S42" s="88"/>
      <c r="T42" s="89"/>
      <c r="U42" s="88"/>
      <c r="V42" s="55"/>
    </row>
    <row r="43" spans="1:22" x14ac:dyDescent="0.15">
      <c r="A43" s="69"/>
      <c r="B43" s="69"/>
      <c r="C43" s="71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1"/>
      <c r="P43" s="91"/>
      <c r="Q43" s="91"/>
      <c r="R43" s="90"/>
      <c r="S43" s="90"/>
      <c r="T43" s="91"/>
      <c r="U43" s="90"/>
      <c r="V43" s="55"/>
    </row>
    <row r="44" spans="1:22" x14ac:dyDescent="0.15">
      <c r="A44" s="60"/>
      <c r="B44" s="60"/>
      <c r="C44" s="61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7"/>
      <c r="P44" s="87"/>
      <c r="Q44" s="87"/>
      <c r="R44" s="86"/>
      <c r="S44" s="86"/>
      <c r="T44" s="87"/>
      <c r="U44" s="86"/>
      <c r="V44" s="55"/>
    </row>
    <row r="45" spans="1:22" x14ac:dyDescent="0.15">
      <c r="A45" s="65"/>
      <c r="B45" s="65"/>
      <c r="C45" s="66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9"/>
      <c r="P45" s="89"/>
      <c r="Q45" s="89"/>
      <c r="R45" s="88"/>
      <c r="S45" s="88"/>
      <c r="T45" s="89"/>
      <c r="U45" s="88"/>
      <c r="V45" s="55"/>
    </row>
    <row r="46" spans="1:22" x14ac:dyDescent="0.15">
      <c r="A46" s="69"/>
      <c r="B46" s="69"/>
      <c r="C46" s="71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1"/>
      <c r="P46" s="91"/>
      <c r="Q46" s="91"/>
      <c r="R46" s="90"/>
      <c r="S46" s="90"/>
      <c r="T46" s="91"/>
      <c r="U46" s="90"/>
      <c r="V46" s="55"/>
    </row>
    <row r="47" spans="1:22" x14ac:dyDescent="0.15">
      <c r="A47" s="62"/>
      <c r="B47" s="62"/>
      <c r="C47" s="62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7"/>
      <c r="P47" s="87"/>
      <c r="Q47" s="87"/>
      <c r="R47" s="86"/>
      <c r="S47" s="86"/>
      <c r="T47" s="87"/>
      <c r="U47" s="86"/>
      <c r="V47" s="55"/>
    </row>
    <row r="48" spans="1:22" x14ac:dyDescent="0.15">
      <c r="A48" s="67"/>
      <c r="B48" s="67"/>
      <c r="C48" s="67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9"/>
      <c r="P48" s="89"/>
      <c r="Q48" s="89"/>
      <c r="R48" s="88"/>
      <c r="S48" s="88"/>
      <c r="T48" s="89"/>
      <c r="U48" s="88"/>
      <c r="V48" s="55"/>
    </row>
    <row r="49" spans="1:22" x14ac:dyDescent="0.15">
      <c r="A49" s="71" t="s">
        <v>1</v>
      </c>
      <c r="B49" s="72"/>
      <c r="C49" s="72"/>
      <c r="D49" s="90"/>
      <c r="E49" s="90"/>
      <c r="F49" s="73">
        <f>SUM(F8:F46)</f>
        <v>4.18</v>
      </c>
      <c r="G49" s="90"/>
      <c r="H49" s="90"/>
      <c r="I49" s="73">
        <f>SUM(I8:I46)</f>
        <v>8.1999999999999993</v>
      </c>
      <c r="J49" s="90"/>
      <c r="K49" s="73">
        <f t="shared" ref="K49:M49" si="0">SUM(K8:K46)</f>
        <v>3.6520000000000001</v>
      </c>
      <c r="L49" s="73">
        <f t="shared" si="0"/>
        <v>0.183</v>
      </c>
      <c r="M49" s="73">
        <f t="shared" si="0"/>
        <v>1.8260000000000001</v>
      </c>
      <c r="N49" s="90"/>
      <c r="O49" s="73">
        <f>SUM(O8:O46)</f>
        <v>3.6520000000000001</v>
      </c>
      <c r="P49" s="91"/>
      <c r="Q49" s="73">
        <f>SUM(Q8:Q46)</f>
        <v>3.6520000000000001</v>
      </c>
      <c r="R49" s="90"/>
      <c r="S49" s="90"/>
      <c r="T49" s="73">
        <f t="shared" ref="T49:U49" si="1">SUM(T8:T46)</f>
        <v>3.6520000000000001</v>
      </c>
      <c r="U49" s="73">
        <f t="shared" si="1"/>
        <v>3.05</v>
      </c>
      <c r="V49" s="58"/>
    </row>
    <row r="51" spans="1:22" x14ac:dyDescent="0.15">
      <c r="A51" s="81"/>
      <c r="B51" s="82" t="s">
        <v>81</v>
      </c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3"/>
    </row>
    <row r="52" spans="1:22" x14ac:dyDescent="0.15">
      <c r="A52" s="131" t="s">
        <v>47</v>
      </c>
      <c r="B52" s="131" t="s">
        <v>48</v>
      </c>
      <c r="C52" s="131" t="s">
        <v>49</v>
      </c>
      <c r="D52" s="139" t="s">
        <v>53</v>
      </c>
      <c r="E52" s="139"/>
      <c r="F52" s="139"/>
      <c r="G52" s="131" t="s">
        <v>82</v>
      </c>
      <c r="H52" s="131" t="s">
        <v>83</v>
      </c>
      <c r="I52" s="139" t="s">
        <v>84</v>
      </c>
      <c r="J52" s="139"/>
      <c r="K52" s="139" t="s">
        <v>85</v>
      </c>
      <c r="L52" s="139"/>
      <c r="M52" s="131" t="s">
        <v>86</v>
      </c>
      <c r="N52" s="144"/>
      <c r="O52" s="139" t="s">
        <v>87</v>
      </c>
      <c r="P52" s="139"/>
      <c r="Q52" s="139"/>
      <c r="R52" s="139"/>
      <c r="S52" s="139"/>
      <c r="T52" s="139" t="s">
        <v>88</v>
      </c>
      <c r="U52" s="139"/>
      <c r="V52" s="53"/>
    </row>
    <row r="53" spans="1:22" ht="13.5" customHeight="1" x14ac:dyDescent="0.15">
      <c r="A53" s="132"/>
      <c r="B53" s="132"/>
      <c r="C53" s="132"/>
      <c r="D53" s="136" t="s">
        <v>7</v>
      </c>
      <c r="E53" s="136" t="s">
        <v>3</v>
      </c>
      <c r="F53" s="131" t="s">
        <v>61</v>
      </c>
      <c r="G53" s="132"/>
      <c r="H53" s="132"/>
      <c r="I53" s="135" t="s">
        <v>89</v>
      </c>
      <c r="J53" s="135" t="s">
        <v>90</v>
      </c>
      <c r="K53" s="136" t="s">
        <v>91</v>
      </c>
      <c r="L53" s="136" t="s">
        <v>92</v>
      </c>
      <c r="M53" s="132"/>
      <c r="N53" s="145"/>
      <c r="O53" s="139" t="s">
        <v>93</v>
      </c>
      <c r="P53" s="139"/>
      <c r="Q53" s="139" t="s">
        <v>94</v>
      </c>
      <c r="R53" s="139"/>
      <c r="S53" s="139"/>
      <c r="T53" s="52" t="s">
        <v>95</v>
      </c>
      <c r="U53" s="52" t="s">
        <v>96</v>
      </c>
      <c r="V53" s="55"/>
    </row>
    <row r="54" spans="1:22" ht="13.5" customHeight="1" x14ac:dyDescent="0.15">
      <c r="A54" s="132"/>
      <c r="B54" s="132"/>
      <c r="C54" s="132"/>
      <c r="D54" s="137"/>
      <c r="E54" s="137"/>
      <c r="F54" s="132"/>
      <c r="G54" s="132"/>
      <c r="H54" s="132"/>
      <c r="I54" s="137"/>
      <c r="J54" s="137"/>
      <c r="K54" s="137"/>
      <c r="L54" s="137"/>
      <c r="M54" s="132"/>
      <c r="N54" s="145"/>
      <c r="O54" s="139" t="s">
        <v>97</v>
      </c>
      <c r="P54" s="139"/>
      <c r="Q54" s="52" t="s">
        <v>97</v>
      </c>
      <c r="R54" s="139" t="s">
        <v>98</v>
      </c>
      <c r="S54" s="139"/>
      <c r="T54" s="135" t="s">
        <v>99</v>
      </c>
      <c r="U54" s="135" t="s">
        <v>99</v>
      </c>
      <c r="V54" s="55"/>
    </row>
    <row r="55" spans="1:22" ht="42" customHeight="1" x14ac:dyDescent="0.15">
      <c r="A55" s="132"/>
      <c r="B55" s="132"/>
      <c r="C55" s="132"/>
      <c r="D55" s="137"/>
      <c r="E55" s="137"/>
      <c r="F55" s="132"/>
      <c r="G55" s="132"/>
      <c r="H55" s="132"/>
      <c r="I55" s="137"/>
      <c r="J55" s="137"/>
      <c r="K55" s="137"/>
      <c r="L55" s="137"/>
      <c r="M55" s="132"/>
      <c r="N55" s="145"/>
      <c r="O55" s="51" t="s">
        <v>100</v>
      </c>
      <c r="P55" s="50"/>
      <c r="Q55" s="51" t="s">
        <v>100</v>
      </c>
      <c r="R55" s="84"/>
      <c r="S55" s="84"/>
      <c r="T55" s="137"/>
      <c r="U55" s="137"/>
      <c r="V55" s="55"/>
    </row>
    <row r="56" spans="1:22" ht="15" customHeight="1" x14ac:dyDescent="0.15">
      <c r="A56" s="132"/>
      <c r="B56" s="132"/>
      <c r="C56" s="132"/>
      <c r="D56" s="85"/>
      <c r="E56" s="85"/>
      <c r="F56" s="59" t="s">
        <v>67</v>
      </c>
      <c r="G56" s="57"/>
      <c r="H56" s="57"/>
      <c r="I56" s="57"/>
      <c r="J56" s="57"/>
      <c r="K56" s="57" t="s">
        <v>101</v>
      </c>
      <c r="L56" s="57" t="s">
        <v>102</v>
      </c>
      <c r="M56" s="57"/>
      <c r="N56" s="57"/>
      <c r="O56" s="57"/>
      <c r="P56" s="57"/>
      <c r="Q56" s="57"/>
      <c r="R56" s="58"/>
      <c r="S56" s="58"/>
      <c r="T56" s="57" t="s">
        <v>103</v>
      </c>
      <c r="U56" s="57" t="s">
        <v>104</v>
      </c>
      <c r="V56" s="55"/>
    </row>
    <row r="57" spans="1:22" ht="15.75" x14ac:dyDescent="0.15">
      <c r="A57" s="133"/>
      <c r="B57" s="133"/>
      <c r="C57" s="133"/>
      <c r="D57" s="52" t="s">
        <v>2</v>
      </c>
      <c r="E57" s="52" t="s">
        <v>2</v>
      </c>
      <c r="F57" s="52" t="s">
        <v>71</v>
      </c>
      <c r="G57" s="52" t="s">
        <v>2</v>
      </c>
      <c r="H57" s="52" t="s">
        <v>2</v>
      </c>
      <c r="I57" s="52" t="s">
        <v>2</v>
      </c>
      <c r="J57" s="52" t="s">
        <v>2</v>
      </c>
      <c r="K57" s="52" t="s">
        <v>71</v>
      </c>
      <c r="L57" s="52" t="s">
        <v>72</v>
      </c>
      <c r="M57" s="52" t="s">
        <v>72</v>
      </c>
      <c r="N57" s="52"/>
      <c r="O57" s="52" t="s">
        <v>71</v>
      </c>
      <c r="P57" s="52" t="s">
        <v>71</v>
      </c>
      <c r="Q57" s="52" t="s">
        <v>71</v>
      </c>
      <c r="R57" s="52" t="s">
        <v>71</v>
      </c>
      <c r="S57" s="52" t="s">
        <v>71</v>
      </c>
      <c r="T57" s="52" t="s">
        <v>71</v>
      </c>
      <c r="U57" s="52" t="s">
        <v>71</v>
      </c>
      <c r="V57" s="55"/>
    </row>
    <row r="58" spans="1:22" x14ac:dyDescent="0.15">
      <c r="A58" s="60"/>
      <c r="B58" s="60"/>
      <c r="C58" s="61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7"/>
      <c r="P58" s="87"/>
      <c r="Q58" s="87"/>
      <c r="R58" s="86"/>
      <c r="S58" s="86"/>
      <c r="T58" s="87"/>
      <c r="U58" s="86"/>
      <c r="V58" s="55"/>
    </row>
    <row r="59" spans="1:22" x14ac:dyDescent="0.15">
      <c r="A59" s="65"/>
      <c r="B59" s="65"/>
      <c r="C59" s="66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9"/>
      <c r="P59" s="89"/>
      <c r="Q59" s="89"/>
      <c r="R59" s="88"/>
      <c r="S59" s="88"/>
      <c r="T59" s="89"/>
      <c r="U59" s="88"/>
      <c r="V59" s="55"/>
    </row>
    <row r="60" spans="1:22" x14ac:dyDescent="0.15">
      <c r="A60" s="69"/>
      <c r="B60" s="69"/>
      <c r="C60" s="7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1"/>
      <c r="P60" s="91"/>
      <c r="Q60" s="91"/>
      <c r="R60" s="90"/>
      <c r="S60" s="90"/>
      <c r="T60" s="91"/>
      <c r="U60" s="90"/>
      <c r="V60" s="55"/>
    </row>
    <row r="61" spans="1:22" x14ac:dyDescent="0.15">
      <c r="A61" s="60"/>
      <c r="B61" s="60"/>
      <c r="C61" s="61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7"/>
      <c r="P61" s="87"/>
      <c r="Q61" s="87"/>
      <c r="R61" s="86"/>
      <c r="S61" s="86"/>
      <c r="T61" s="87"/>
      <c r="U61" s="86"/>
      <c r="V61" s="55"/>
    </row>
    <row r="62" spans="1:22" x14ac:dyDescent="0.15">
      <c r="A62" s="65"/>
      <c r="B62" s="65"/>
      <c r="C62" s="66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9"/>
      <c r="P62" s="89"/>
      <c r="Q62" s="89"/>
      <c r="R62" s="88"/>
      <c r="S62" s="88"/>
      <c r="T62" s="89"/>
      <c r="U62" s="88"/>
      <c r="V62" s="55"/>
    </row>
    <row r="63" spans="1:22" x14ac:dyDescent="0.15">
      <c r="A63" s="69"/>
      <c r="B63" s="69"/>
      <c r="C63" s="71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1"/>
      <c r="P63" s="91"/>
      <c r="Q63" s="91"/>
      <c r="R63" s="90"/>
      <c r="S63" s="90"/>
      <c r="T63" s="91"/>
      <c r="U63" s="90"/>
      <c r="V63" s="55"/>
    </row>
    <row r="64" spans="1:22" x14ac:dyDescent="0.15">
      <c r="A64" s="60"/>
      <c r="B64" s="60"/>
      <c r="C64" s="62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7"/>
      <c r="P64" s="87"/>
      <c r="Q64" s="87"/>
      <c r="R64" s="86"/>
      <c r="S64" s="86"/>
      <c r="T64" s="87"/>
      <c r="U64" s="86"/>
      <c r="V64" s="55"/>
    </row>
    <row r="65" spans="1:22" x14ac:dyDescent="0.15">
      <c r="A65" s="65"/>
      <c r="B65" s="65"/>
      <c r="C65" s="67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9"/>
      <c r="P65" s="89"/>
      <c r="Q65" s="89"/>
      <c r="R65" s="88"/>
      <c r="S65" s="88"/>
      <c r="T65" s="89"/>
      <c r="U65" s="88"/>
      <c r="V65" s="55"/>
    </row>
    <row r="66" spans="1:22" x14ac:dyDescent="0.15">
      <c r="A66" s="69"/>
      <c r="B66" s="69"/>
      <c r="C66" s="72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1"/>
      <c r="P66" s="91"/>
      <c r="Q66" s="91"/>
      <c r="R66" s="90"/>
      <c r="S66" s="90"/>
      <c r="T66" s="91"/>
      <c r="U66" s="90"/>
      <c r="V66" s="55"/>
    </row>
    <row r="67" spans="1:22" x14ac:dyDescent="0.15">
      <c r="A67" s="60"/>
      <c r="B67" s="60"/>
      <c r="C67" s="62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7"/>
      <c r="P67" s="87"/>
      <c r="Q67" s="87"/>
      <c r="R67" s="86"/>
      <c r="S67" s="86"/>
      <c r="T67" s="87"/>
      <c r="U67" s="86"/>
      <c r="V67" s="55"/>
    </row>
    <row r="68" spans="1:22" x14ac:dyDescent="0.15">
      <c r="A68" s="65"/>
      <c r="B68" s="65"/>
      <c r="C68" s="67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9"/>
      <c r="P68" s="89"/>
      <c r="Q68" s="89"/>
      <c r="R68" s="88"/>
      <c r="S68" s="88"/>
      <c r="T68" s="89"/>
      <c r="U68" s="88"/>
      <c r="V68" s="55"/>
    </row>
    <row r="69" spans="1:22" x14ac:dyDescent="0.15">
      <c r="A69" s="69"/>
      <c r="B69" s="69"/>
      <c r="C69" s="72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1"/>
      <c r="P69" s="91"/>
      <c r="Q69" s="91"/>
      <c r="R69" s="90"/>
      <c r="S69" s="90"/>
      <c r="T69" s="91"/>
      <c r="U69" s="90"/>
      <c r="V69" s="55"/>
    </row>
    <row r="70" spans="1:22" x14ac:dyDescent="0.15">
      <c r="A70" s="60"/>
      <c r="B70" s="60"/>
      <c r="C70" s="62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7"/>
      <c r="P70" s="87"/>
      <c r="Q70" s="87"/>
      <c r="R70" s="86"/>
      <c r="S70" s="86"/>
      <c r="T70" s="87"/>
      <c r="U70" s="86"/>
      <c r="V70" s="55"/>
    </row>
    <row r="71" spans="1:22" x14ac:dyDescent="0.15">
      <c r="A71" s="65"/>
      <c r="B71" s="65"/>
      <c r="C71" s="67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9"/>
      <c r="P71" s="89"/>
      <c r="Q71" s="89"/>
      <c r="R71" s="88"/>
      <c r="S71" s="88"/>
      <c r="T71" s="89"/>
      <c r="U71" s="88"/>
      <c r="V71" s="55"/>
    </row>
    <row r="72" spans="1:22" x14ac:dyDescent="0.15">
      <c r="A72" s="69"/>
      <c r="B72" s="69"/>
      <c r="C72" s="72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1"/>
      <c r="P72" s="91"/>
      <c r="Q72" s="91"/>
      <c r="R72" s="90"/>
      <c r="S72" s="90"/>
      <c r="T72" s="91"/>
      <c r="U72" s="90"/>
      <c r="V72" s="55"/>
    </row>
    <row r="73" spans="1:22" x14ac:dyDescent="0.15">
      <c r="A73" s="60"/>
      <c r="B73" s="60"/>
      <c r="C73" s="62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7"/>
      <c r="P73" s="87"/>
      <c r="Q73" s="87"/>
      <c r="R73" s="86"/>
      <c r="S73" s="86"/>
      <c r="T73" s="87"/>
      <c r="U73" s="86"/>
      <c r="V73" s="55"/>
    </row>
    <row r="74" spans="1:22" x14ac:dyDescent="0.15">
      <c r="A74" s="65"/>
      <c r="B74" s="65"/>
      <c r="C74" s="67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9"/>
      <c r="P74" s="89"/>
      <c r="Q74" s="89"/>
      <c r="R74" s="88"/>
      <c r="S74" s="88"/>
      <c r="T74" s="89"/>
      <c r="U74" s="88"/>
      <c r="V74" s="55"/>
    </row>
    <row r="75" spans="1:22" x14ac:dyDescent="0.15">
      <c r="A75" s="69"/>
      <c r="B75" s="69"/>
      <c r="C75" s="72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1"/>
      <c r="P75" s="91"/>
      <c r="Q75" s="91"/>
      <c r="R75" s="90"/>
      <c r="S75" s="90"/>
      <c r="T75" s="91"/>
      <c r="U75" s="90"/>
      <c r="V75" s="55"/>
    </row>
    <row r="76" spans="1:22" x14ac:dyDescent="0.15">
      <c r="A76" s="60"/>
      <c r="B76" s="60"/>
      <c r="C76" s="62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7"/>
      <c r="P76" s="87"/>
      <c r="Q76" s="87"/>
      <c r="R76" s="86"/>
      <c r="S76" s="86"/>
      <c r="T76" s="87"/>
      <c r="U76" s="86"/>
      <c r="V76" s="55"/>
    </row>
    <row r="77" spans="1:22" x14ac:dyDescent="0.15">
      <c r="A77" s="65"/>
      <c r="B77" s="65"/>
      <c r="C77" s="67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9"/>
      <c r="P77" s="89"/>
      <c r="Q77" s="89"/>
      <c r="R77" s="88"/>
      <c r="S77" s="88"/>
      <c r="T77" s="89"/>
      <c r="U77" s="88"/>
      <c r="V77" s="55"/>
    </row>
    <row r="78" spans="1:22" x14ac:dyDescent="0.15">
      <c r="A78" s="69"/>
      <c r="B78" s="69"/>
      <c r="C78" s="72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1"/>
      <c r="P78" s="91"/>
      <c r="Q78" s="91"/>
      <c r="R78" s="90"/>
      <c r="S78" s="90"/>
      <c r="T78" s="91"/>
      <c r="U78" s="90"/>
      <c r="V78" s="55"/>
    </row>
    <row r="79" spans="1:22" x14ac:dyDescent="0.15">
      <c r="A79" s="60"/>
      <c r="B79" s="60"/>
      <c r="C79" s="62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7"/>
      <c r="P79" s="87"/>
      <c r="Q79" s="87"/>
      <c r="R79" s="86"/>
      <c r="S79" s="86"/>
      <c r="T79" s="87"/>
      <c r="U79" s="86"/>
      <c r="V79" s="55"/>
    </row>
    <row r="80" spans="1:22" x14ac:dyDescent="0.15">
      <c r="A80" s="65"/>
      <c r="B80" s="65"/>
      <c r="C80" s="67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9"/>
      <c r="P80" s="89"/>
      <c r="Q80" s="89"/>
      <c r="R80" s="88"/>
      <c r="S80" s="88"/>
      <c r="T80" s="89"/>
      <c r="U80" s="88"/>
      <c r="V80" s="55"/>
    </row>
    <row r="81" spans="1:22" x14ac:dyDescent="0.15">
      <c r="A81" s="69"/>
      <c r="B81" s="69"/>
      <c r="C81" s="72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1"/>
      <c r="P81" s="91"/>
      <c r="Q81" s="91"/>
      <c r="R81" s="90"/>
      <c r="S81" s="90"/>
      <c r="T81" s="91"/>
      <c r="U81" s="90"/>
      <c r="V81" s="55"/>
    </row>
    <row r="82" spans="1:22" x14ac:dyDescent="0.15">
      <c r="A82" s="60"/>
      <c r="B82" s="60"/>
      <c r="C82" s="62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7"/>
      <c r="P82" s="87"/>
      <c r="Q82" s="87"/>
      <c r="R82" s="86"/>
      <c r="S82" s="86"/>
      <c r="T82" s="87"/>
      <c r="U82" s="86"/>
      <c r="V82" s="55"/>
    </row>
    <row r="83" spans="1:22" x14ac:dyDescent="0.15">
      <c r="A83" s="65"/>
      <c r="B83" s="65"/>
      <c r="C83" s="67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9"/>
      <c r="P83" s="89"/>
      <c r="Q83" s="89"/>
      <c r="R83" s="88"/>
      <c r="S83" s="88"/>
      <c r="T83" s="89"/>
      <c r="U83" s="88"/>
      <c r="V83" s="55"/>
    </row>
    <row r="84" spans="1:22" x14ac:dyDescent="0.15">
      <c r="A84" s="69"/>
      <c r="B84" s="69"/>
      <c r="C84" s="72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1"/>
      <c r="P84" s="91"/>
      <c r="Q84" s="91"/>
      <c r="R84" s="90"/>
      <c r="S84" s="90"/>
      <c r="T84" s="91"/>
      <c r="U84" s="90"/>
      <c r="V84" s="55"/>
    </row>
    <row r="85" spans="1:22" x14ac:dyDescent="0.15">
      <c r="A85" s="60"/>
      <c r="B85" s="60"/>
      <c r="C85" s="62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7"/>
      <c r="P85" s="87"/>
      <c r="Q85" s="87"/>
      <c r="R85" s="86"/>
      <c r="S85" s="86"/>
      <c r="T85" s="87"/>
      <c r="U85" s="86"/>
      <c r="V85" s="55"/>
    </row>
    <row r="86" spans="1:22" x14ac:dyDescent="0.15">
      <c r="A86" s="65"/>
      <c r="B86" s="65"/>
      <c r="C86" s="67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9"/>
      <c r="P86" s="89"/>
      <c r="Q86" s="89"/>
      <c r="R86" s="88"/>
      <c r="S86" s="88"/>
      <c r="T86" s="89"/>
      <c r="U86" s="88"/>
      <c r="V86" s="55"/>
    </row>
    <row r="87" spans="1:22" x14ac:dyDescent="0.15">
      <c r="A87" s="69"/>
      <c r="B87" s="69"/>
      <c r="C87" s="72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1"/>
      <c r="P87" s="91"/>
      <c r="Q87" s="91"/>
      <c r="R87" s="90"/>
      <c r="S87" s="90"/>
      <c r="T87" s="91"/>
      <c r="U87" s="90"/>
      <c r="V87" s="55"/>
    </row>
    <row r="88" spans="1:22" x14ac:dyDescent="0.15">
      <c r="A88" s="60"/>
      <c r="B88" s="60"/>
      <c r="C88" s="62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7"/>
      <c r="P88" s="87"/>
      <c r="Q88" s="87"/>
      <c r="R88" s="86"/>
      <c r="S88" s="86"/>
      <c r="T88" s="87"/>
      <c r="U88" s="86"/>
      <c r="V88" s="55"/>
    </row>
    <row r="89" spans="1:22" x14ac:dyDescent="0.15">
      <c r="A89" s="65"/>
      <c r="B89" s="65"/>
      <c r="C89" s="67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9"/>
      <c r="P89" s="89"/>
      <c r="Q89" s="89"/>
      <c r="R89" s="88"/>
      <c r="S89" s="88"/>
      <c r="T89" s="89"/>
      <c r="U89" s="88"/>
      <c r="V89" s="55"/>
    </row>
    <row r="90" spans="1:22" x14ac:dyDescent="0.15">
      <c r="A90" s="69"/>
      <c r="B90" s="69"/>
      <c r="C90" s="72"/>
      <c r="D90" s="90"/>
      <c r="E90" s="90"/>
      <c r="F90" s="90"/>
      <c r="G90" s="90"/>
      <c r="H90" s="90"/>
      <c r="I90" s="90"/>
      <c r="J90" s="90"/>
      <c r="K90" s="90"/>
      <c r="L90" s="90"/>
      <c r="M90" s="90"/>
      <c r="N90" s="90"/>
      <c r="O90" s="91"/>
      <c r="P90" s="91"/>
      <c r="Q90" s="91"/>
      <c r="R90" s="90"/>
      <c r="S90" s="90"/>
      <c r="T90" s="91"/>
      <c r="U90" s="90"/>
      <c r="V90" s="55"/>
    </row>
    <row r="91" spans="1:22" x14ac:dyDescent="0.15">
      <c r="A91" s="60"/>
      <c r="B91" s="60"/>
      <c r="C91" s="62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7"/>
      <c r="P91" s="87"/>
      <c r="Q91" s="87"/>
      <c r="R91" s="86"/>
      <c r="S91" s="86"/>
      <c r="T91" s="87"/>
      <c r="U91" s="86"/>
      <c r="V91" s="55"/>
    </row>
    <row r="92" spans="1:22" x14ac:dyDescent="0.15">
      <c r="A92" s="65"/>
      <c r="B92" s="65"/>
      <c r="C92" s="67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9"/>
      <c r="P92" s="89"/>
      <c r="Q92" s="89"/>
      <c r="R92" s="88"/>
      <c r="S92" s="88"/>
      <c r="T92" s="89"/>
      <c r="U92" s="88"/>
      <c r="V92" s="55"/>
    </row>
    <row r="93" spans="1:22" x14ac:dyDescent="0.15">
      <c r="A93" s="69"/>
      <c r="B93" s="69"/>
      <c r="C93" s="72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1"/>
      <c r="P93" s="91"/>
      <c r="Q93" s="91"/>
      <c r="R93" s="90"/>
      <c r="S93" s="90"/>
      <c r="T93" s="91"/>
      <c r="U93" s="90"/>
      <c r="V93" s="55"/>
    </row>
    <row r="94" spans="1:22" x14ac:dyDescent="0.15">
      <c r="A94" s="60"/>
      <c r="B94" s="60"/>
      <c r="C94" s="62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7"/>
      <c r="P94" s="87"/>
      <c r="Q94" s="87"/>
      <c r="R94" s="86"/>
      <c r="S94" s="86"/>
      <c r="T94" s="87"/>
      <c r="U94" s="86"/>
      <c r="V94" s="55"/>
    </row>
    <row r="95" spans="1:22" x14ac:dyDescent="0.15">
      <c r="A95" s="65"/>
      <c r="B95" s="65"/>
      <c r="C95" s="67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9"/>
      <c r="P95" s="89"/>
      <c r="Q95" s="89"/>
      <c r="R95" s="88"/>
      <c r="S95" s="88"/>
      <c r="T95" s="89"/>
      <c r="U95" s="88"/>
      <c r="V95" s="55"/>
    </row>
    <row r="96" spans="1:22" x14ac:dyDescent="0.15">
      <c r="A96" s="69"/>
      <c r="B96" s="69"/>
      <c r="C96" s="72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1"/>
      <c r="P96" s="91"/>
      <c r="Q96" s="91"/>
      <c r="R96" s="90"/>
      <c r="S96" s="90"/>
      <c r="T96" s="91"/>
      <c r="U96" s="90"/>
      <c r="V96" s="55"/>
    </row>
    <row r="97" spans="1:22" x14ac:dyDescent="0.15">
      <c r="A97" s="62"/>
      <c r="B97" s="62"/>
      <c r="C97" s="62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7"/>
      <c r="P97" s="87"/>
      <c r="Q97" s="87"/>
      <c r="R97" s="86"/>
      <c r="S97" s="86"/>
      <c r="T97" s="87"/>
      <c r="U97" s="86"/>
      <c r="V97" s="55"/>
    </row>
    <row r="98" spans="1:22" x14ac:dyDescent="0.15">
      <c r="A98" s="67"/>
      <c r="B98" s="67"/>
      <c r="C98" s="67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92"/>
      <c r="P98" s="92"/>
      <c r="Q98" s="92"/>
      <c r="R98" s="68"/>
      <c r="S98" s="68"/>
      <c r="T98" s="92"/>
      <c r="U98" s="68"/>
      <c r="V98" s="55"/>
    </row>
    <row r="99" spans="1:22" x14ac:dyDescent="0.15">
      <c r="A99" s="71" t="s">
        <v>1</v>
      </c>
      <c r="B99" s="72"/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93"/>
      <c r="P99" s="93"/>
      <c r="Q99" s="93"/>
      <c r="R99" s="73"/>
      <c r="S99" s="73"/>
      <c r="T99" s="93"/>
      <c r="U99" s="73"/>
      <c r="V99" s="58"/>
    </row>
  </sheetData>
  <mergeCells count="50">
    <mergeCell ref="U54:U55"/>
    <mergeCell ref="I52:J52"/>
    <mergeCell ref="K52:L52"/>
    <mergeCell ref="M52:M55"/>
    <mergeCell ref="N52:N55"/>
    <mergeCell ref="O52:S52"/>
    <mergeCell ref="T52:U52"/>
    <mergeCell ref="I53:I55"/>
    <mergeCell ref="J53:J55"/>
    <mergeCell ref="K53:K55"/>
    <mergeCell ref="L53:L55"/>
    <mergeCell ref="O53:P53"/>
    <mergeCell ref="Q53:S53"/>
    <mergeCell ref="O54:P54"/>
    <mergeCell ref="R54:S54"/>
    <mergeCell ref="T54:T55"/>
    <mergeCell ref="A52:A57"/>
    <mergeCell ref="B52:B57"/>
    <mergeCell ref="C52:C57"/>
    <mergeCell ref="D52:F52"/>
    <mergeCell ref="G52:G55"/>
    <mergeCell ref="H52:H55"/>
    <mergeCell ref="D53:D55"/>
    <mergeCell ref="E53:E55"/>
    <mergeCell ref="F53:F55"/>
    <mergeCell ref="O3:P3"/>
    <mergeCell ref="H2:H5"/>
    <mergeCell ref="T2:U2"/>
    <mergeCell ref="I3:I5"/>
    <mergeCell ref="J3:J5"/>
    <mergeCell ref="K3:K5"/>
    <mergeCell ref="L3:L5"/>
    <mergeCell ref="I2:J2"/>
    <mergeCell ref="K2:L2"/>
    <mergeCell ref="M2:M5"/>
    <mergeCell ref="N2:N5"/>
    <mergeCell ref="O2:S2"/>
    <mergeCell ref="Q3:S3"/>
    <mergeCell ref="O4:P4"/>
    <mergeCell ref="R4:S4"/>
    <mergeCell ref="T4:T5"/>
    <mergeCell ref="U4:U5"/>
    <mergeCell ref="A2:A7"/>
    <mergeCell ref="B2:B7"/>
    <mergeCell ref="C2:C7"/>
    <mergeCell ref="D2:F2"/>
    <mergeCell ref="G2:G5"/>
    <mergeCell ref="D3:D5"/>
    <mergeCell ref="E3:E5"/>
    <mergeCell ref="F3:F5"/>
  </mergeCells>
  <phoneticPr fontId="21"/>
  <pageMargins left="0.59055118110236227" right="0.59055118110236227" top="0.98425196850393704" bottom="0.78740157480314965" header="0.51181102362204722" footer="0.51181102362204722"/>
  <pageSetup paperSize="9" scale="60" fitToHeight="0" orientation="landscape" r:id="rId1"/>
  <headerFooter alignWithMargins="0"/>
  <rowBreaks count="1" manualBreakCount="1">
    <brk id="50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ABA2-5826-45F3-8810-2F82C73CA7FE}">
  <dimension ref="A1:F51"/>
  <sheetViews>
    <sheetView view="pageBreakPreview" zoomScaleNormal="100" zoomScaleSheetLayoutView="100" workbookViewId="0">
      <selection activeCell="L2" sqref="L2"/>
    </sheetView>
  </sheetViews>
  <sheetFormatPr defaultColWidth="8.875" defaultRowHeight="13.5" x14ac:dyDescent="0.15"/>
  <cols>
    <col min="1" max="1" width="3.375" style="94" customWidth="1"/>
    <col min="2" max="2" width="15.625" style="94" customWidth="1"/>
    <col min="3" max="3" width="10" style="94" customWidth="1"/>
    <col min="4" max="5" width="8.875" style="94"/>
    <col min="6" max="6" width="38.375" style="94" customWidth="1"/>
    <col min="7" max="16384" width="8.875" style="94"/>
  </cols>
  <sheetData>
    <row r="1" spans="1:2" x14ac:dyDescent="0.15">
      <c r="A1" s="94" t="s">
        <v>133</v>
      </c>
    </row>
    <row r="2" spans="1:2" x14ac:dyDescent="0.15">
      <c r="B2" s="94" t="s">
        <v>134</v>
      </c>
    </row>
    <row r="22" spans="1:6" x14ac:dyDescent="0.15">
      <c r="A22" s="94" t="s">
        <v>105</v>
      </c>
    </row>
    <row r="23" spans="1:6" x14ac:dyDescent="0.15">
      <c r="B23" s="94" t="s">
        <v>134</v>
      </c>
    </row>
    <row r="25" spans="1:6" x14ac:dyDescent="0.15">
      <c r="B25" s="94" t="s">
        <v>106</v>
      </c>
    </row>
    <row r="26" spans="1:6" x14ac:dyDescent="0.15">
      <c r="B26" s="95" t="s">
        <v>107</v>
      </c>
      <c r="C26" s="95" t="s">
        <v>108</v>
      </c>
      <c r="D26" s="95" t="s">
        <v>109</v>
      </c>
      <c r="E26" s="95" t="s">
        <v>110</v>
      </c>
      <c r="F26" s="95" t="s">
        <v>111</v>
      </c>
    </row>
    <row r="27" spans="1:6" ht="15.75" x14ac:dyDescent="0.15">
      <c r="B27" s="96" t="s">
        <v>112</v>
      </c>
      <c r="C27" s="96"/>
      <c r="D27" s="97">
        <v>0.52800000000000002</v>
      </c>
      <c r="E27" s="96" t="s">
        <v>113</v>
      </c>
      <c r="F27" s="98" t="s">
        <v>114</v>
      </c>
    </row>
    <row r="28" spans="1:6" ht="15.75" x14ac:dyDescent="0.15">
      <c r="B28" s="96" t="s">
        <v>115</v>
      </c>
      <c r="C28" s="96"/>
      <c r="D28" s="97">
        <v>1.1299999999999999</v>
      </c>
      <c r="E28" s="96" t="s">
        <v>113</v>
      </c>
      <c r="F28" s="98" t="s">
        <v>116</v>
      </c>
    </row>
    <row r="29" spans="1:6" ht="40.5" x14ac:dyDescent="0.15">
      <c r="B29" s="96" t="s">
        <v>117</v>
      </c>
      <c r="C29" s="96" t="s">
        <v>118</v>
      </c>
      <c r="D29" s="97">
        <v>1.4019999999999999</v>
      </c>
      <c r="E29" s="96" t="s">
        <v>113</v>
      </c>
      <c r="F29" s="100" t="s">
        <v>128</v>
      </c>
    </row>
    <row r="30" spans="1:6" x14ac:dyDescent="0.15">
      <c r="D30" s="99"/>
    </row>
    <row r="31" spans="1:6" x14ac:dyDescent="0.15">
      <c r="B31" s="95" t="s">
        <v>107</v>
      </c>
      <c r="C31" s="95" t="s">
        <v>108</v>
      </c>
      <c r="D31" s="95" t="s">
        <v>109</v>
      </c>
      <c r="E31" s="95" t="s">
        <v>110</v>
      </c>
      <c r="F31" s="95" t="s">
        <v>111</v>
      </c>
    </row>
    <row r="32" spans="1:6" ht="15.75" x14ac:dyDescent="0.15">
      <c r="B32" s="96" t="s">
        <v>119</v>
      </c>
      <c r="C32" s="96"/>
      <c r="D32" s="97">
        <v>2.4710000000000001</v>
      </c>
      <c r="E32" s="96" t="s">
        <v>120</v>
      </c>
      <c r="F32" s="98" t="s">
        <v>140</v>
      </c>
    </row>
    <row r="33" spans="1:6" ht="27" x14ac:dyDescent="0.15">
      <c r="B33" s="96" t="s">
        <v>121</v>
      </c>
      <c r="C33" s="96" t="s">
        <v>122</v>
      </c>
      <c r="D33" s="98">
        <v>0.66500000000000004</v>
      </c>
      <c r="E33" s="96" t="s">
        <v>120</v>
      </c>
      <c r="F33" s="100" t="s">
        <v>141</v>
      </c>
    </row>
    <row r="34" spans="1:6" ht="15.75" x14ac:dyDescent="0.15">
      <c r="B34" s="96" t="s">
        <v>123</v>
      </c>
      <c r="C34" s="96"/>
      <c r="D34" s="98">
        <v>3.05</v>
      </c>
      <c r="E34" s="96" t="s">
        <v>113</v>
      </c>
      <c r="F34" s="98" t="s">
        <v>129</v>
      </c>
    </row>
    <row r="36" spans="1:6" x14ac:dyDescent="0.15">
      <c r="A36" s="94" t="s">
        <v>124</v>
      </c>
      <c r="B36" s="101"/>
    </row>
    <row r="38" spans="1:6" x14ac:dyDescent="0.15">
      <c r="B38" s="94" t="s">
        <v>106</v>
      </c>
    </row>
    <row r="39" spans="1:6" x14ac:dyDescent="0.15">
      <c r="B39" s="95" t="s">
        <v>107</v>
      </c>
      <c r="C39" s="95" t="s">
        <v>108</v>
      </c>
      <c r="D39" s="95" t="s">
        <v>109</v>
      </c>
      <c r="E39" s="95" t="s">
        <v>110</v>
      </c>
      <c r="F39" s="95" t="s">
        <v>111</v>
      </c>
    </row>
    <row r="40" spans="1:6" x14ac:dyDescent="0.15">
      <c r="B40" s="96" t="s">
        <v>125</v>
      </c>
      <c r="C40" s="96"/>
      <c r="D40" s="97">
        <v>8.1999999999999993</v>
      </c>
      <c r="E40" s="96" t="s">
        <v>0</v>
      </c>
      <c r="F40" s="98" t="s">
        <v>130</v>
      </c>
    </row>
    <row r="41" spans="1:6" ht="15.75" x14ac:dyDescent="0.15">
      <c r="B41" s="96" t="s">
        <v>126</v>
      </c>
      <c r="C41" s="96"/>
      <c r="D41" s="97">
        <v>3.6520000000000001</v>
      </c>
      <c r="E41" s="96" t="s">
        <v>113</v>
      </c>
      <c r="F41" s="98" t="s">
        <v>131</v>
      </c>
    </row>
    <row r="42" spans="1:6" ht="15.75" x14ac:dyDescent="0.15">
      <c r="B42" s="96" t="s">
        <v>127</v>
      </c>
      <c r="C42" s="96"/>
      <c r="D42" s="97">
        <v>0.183</v>
      </c>
      <c r="E42" s="96" t="s">
        <v>120</v>
      </c>
      <c r="F42" s="98" t="s">
        <v>132</v>
      </c>
    </row>
    <row r="43" spans="1:6" ht="15.75" x14ac:dyDescent="0.15">
      <c r="B43" s="96" t="s">
        <v>42</v>
      </c>
      <c r="C43" s="96"/>
      <c r="D43" s="97">
        <v>3.6520000000000001</v>
      </c>
      <c r="E43" s="96" t="s">
        <v>113</v>
      </c>
      <c r="F43" s="98" t="s">
        <v>131</v>
      </c>
    </row>
    <row r="44" spans="1:6" ht="15.75" x14ac:dyDescent="0.15">
      <c r="B44" s="96" t="s">
        <v>40</v>
      </c>
      <c r="C44" s="96"/>
      <c r="D44" s="97">
        <v>3.6520000000000001</v>
      </c>
      <c r="E44" s="96" t="s">
        <v>113</v>
      </c>
      <c r="F44" s="98" t="s">
        <v>131</v>
      </c>
    </row>
    <row r="45" spans="1:6" ht="15.75" x14ac:dyDescent="0.15">
      <c r="B45" s="96" t="s">
        <v>38</v>
      </c>
      <c r="C45" s="96"/>
      <c r="D45" s="97">
        <v>3.05</v>
      </c>
      <c r="E45" s="96" t="s">
        <v>113</v>
      </c>
      <c r="F45" s="98" t="s">
        <v>129</v>
      </c>
    </row>
    <row r="46" spans="1:6" x14ac:dyDescent="0.15">
      <c r="B46" s="102"/>
      <c r="C46" s="102"/>
      <c r="D46" s="99"/>
      <c r="E46" s="102"/>
    </row>
    <row r="47" spans="1:6" x14ac:dyDescent="0.15">
      <c r="A47" s="94" t="s">
        <v>135</v>
      </c>
      <c r="B47" s="102"/>
      <c r="C47" s="102"/>
      <c r="D47" s="99"/>
      <c r="E47" s="102"/>
    </row>
    <row r="48" spans="1:6" x14ac:dyDescent="0.15">
      <c r="B48" s="94" t="s">
        <v>106</v>
      </c>
    </row>
    <row r="49" spans="2:6" x14ac:dyDescent="0.15">
      <c r="B49" s="95" t="s">
        <v>107</v>
      </c>
      <c r="C49" s="95" t="s">
        <v>108</v>
      </c>
      <c r="D49" s="95" t="s">
        <v>109</v>
      </c>
      <c r="E49" s="95" t="s">
        <v>110</v>
      </c>
      <c r="F49" s="95" t="s">
        <v>111</v>
      </c>
    </row>
    <row r="50" spans="2:6" x14ac:dyDescent="0.15">
      <c r="B50" s="98" t="s">
        <v>136</v>
      </c>
      <c r="C50" s="96"/>
      <c r="D50" s="97">
        <v>5</v>
      </c>
      <c r="E50" s="96" t="s">
        <v>137</v>
      </c>
      <c r="F50" s="98" t="s">
        <v>138</v>
      </c>
    </row>
    <row r="51" spans="2:6" x14ac:dyDescent="0.15">
      <c r="D51" s="99"/>
    </row>
  </sheetData>
  <phoneticPr fontId="2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数量総括表</vt:lpstr>
      <vt:lpstr>数量計算結果一覧表1</vt:lpstr>
      <vt:lpstr>数量計算結果一覧表2</vt:lpstr>
      <vt:lpstr>個別数量計算</vt:lpstr>
      <vt:lpstr>数量計算結果一覧表1!Print_Area</vt:lpstr>
      <vt:lpstr>数量計算結果一覧表2!Print_Area</vt:lpstr>
      <vt:lpstr>数量総括表!Print_Area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PC33</cp:lastModifiedBy>
  <cp:revision/>
  <cp:lastPrinted>2024-03-01T09:43:42Z</cp:lastPrinted>
  <dcterms:created xsi:type="dcterms:W3CDTF">2009-11-18T02:16:41Z</dcterms:created>
  <dcterms:modified xsi:type="dcterms:W3CDTF">2024-03-01T09:43:43Z</dcterms:modified>
  <cp:category/>
  <cp:contentStatus/>
</cp:coreProperties>
</file>